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15" windowHeight="11550" activeTab="0"/>
  </bookViews>
  <sheets>
    <sheet name="свод" sheetId="1" r:id="rId1"/>
    <sheet name="таб1" sheetId="2" r:id="rId2"/>
    <sheet name="таб2" sheetId="3" r:id="rId3"/>
    <sheet name="таб3" sheetId="4" r:id="rId4"/>
    <sheet name="таб4" sheetId="5" r:id="rId5"/>
  </sheets>
  <definedNames>
    <definedName name="_xlnm.Print_Area" localSheetId="0">'свод'!$A$1:$E$20</definedName>
    <definedName name="_xlnm.Print_Area" localSheetId="1">'таб1'!$A$1:$J$18</definedName>
    <definedName name="_xlnm.Print_Area" localSheetId="3">'таб3'!$A$1:$M$20</definedName>
    <definedName name="_xlnm.Print_Area" localSheetId="4">'таб4'!$A$1:$J$19</definedName>
  </definedNames>
  <calcPr fullCalcOnLoad="1"/>
</workbook>
</file>

<file path=xl/sharedStrings.xml><?xml version="1.0" encoding="utf-8"?>
<sst xmlns="http://schemas.openxmlformats.org/spreadsheetml/2006/main" count="130" uniqueCount="67">
  <si>
    <t>на</t>
  </si>
  <si>
    <t>Итого:</t>
  </si>
  <si>
    <t>x</t>
  </si>
  <si>
    <t>RUB Российский рубль</t>
  </si>
  <si>
    <t>USD Доллар США</t>
  </si>
  <si>
    <t>EUR Евро</t>
  </si>
  <si>
    <t>№
п/п</t>
  </si>
  <si>
    <t>Всего:</t>
  </si>
  <si>
    <t>1</t>
  </si>
  <si>
    <t>2</t>
  </si>
  <si>
    <t>3</t>
  </si>
  <si>
    <t>4</t>
  </si>
  <si>
    <t>Разделы</t>
  </si>
  <si>
    <t>Сумма
 заимствований</t>
  </si>
  <si>
    <t>Исполнено 
обязательств</t>
  </si>
  <si>
    <t>Сумма 
обязательств</t>
  </si>
  <si>
    <t>Примечания</t>
  </si>
  <si>
    <t>Кредитные соглашения и договоры</t>
  </si>
  <si>
    <t>Дата договора</t>
  </si>
  <si>
    <t>Номер договора</t>
  </si>
  <si>
    <t>Кредитор</t>
  </si>
  <si>
    <t>Сумма 
заимствований</t>
  </si>
  <si>
    <t>Исполнено обязательств</t>
  </si>
  <si>
    <t>Сумма обязательств</t>
  </si>
  <si>
    <t>Срок</t>
  </si>
  <si>
    <t>Форма
обеспечения</t>
  </si>
  <si>
    <t>Бюджетные ссуды и бюджетные кредиты</t>
  </si>
  <si>
    <t>Дата 
договора</t>
  </si>
  <si>
    <t>Номер
договора</t>
  </si>
  <si>
    <t>Заемщик</t>
  </si>
  <si>
    <t>Сумма
заимствований</t>
  </si>
  <si>
    <t>Исп. обяз-в заемщиком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</si>
  <si>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</si>
  <si>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</si>
  <si>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</si>
  <si>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</si>
  <si>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</si>
  <si>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</si>
  <si>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</si>
  <si>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</si>
  <si>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</si>
  <si>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Муниципальная долговая книга Троицкого района </t>
  </si>
  <si>
    <t>1. Кредитные соглашения и договора</t>
  </si>
  <si>
    <t>2. Бюджетные ссуды и бюджетные кредиты</t>
  </si>
  <si>
    <t>3.Государственные гарантии Троицкого района</t>
  </si>
  <si>
    <t>4. Соглашения и договоры о пролонгации и реструктуризации долговых обязательств прошлых лет</t>
  </si>
  <si>
    <t>Раздел 4</t>
  </si>
  <si>
    <t>Соглашения и договоры о пролонгациии реструктуризации долговых обязательств прошлых лет</t>
  </si>
  <si>
    <t xml:space="preserve"> </t>
  </si>
  <si>
    <t>Раздел 3</t>
  </si>
  <si>
    <t>Государственные гарантии Троицкого района</t>
  </si>
  <si>
    <t>Раздел 2</t>
  </si>
  <si>
    <t>Раздел 1</t>
  </si>
  <si>
    <t>Исп. обяз-в гарантом</t>
  </si>
  <si>
    <t>Периодичность месячная</t>
  </si>
  <si>
    <r>
      <t xml:space="preserve">Периодичность </t>
    </r>
    <r>
      <rPr>
        <i/>
        <sz val="9"/>
        <rFont val="Times New Roman"/>
        <family val="1"/>
      </rPr>
      <t>месячная</t>
    </r>
  </si>
  <si>
    <t>Комитет Троицкого района Алтайского края 
по финансам,налоговой и кредитной политике</t>
  </si>
  <si>
    <t>Комитет Троицкого района Алтайского края по финансам, налоговой и кредитной политике</t>
  </si>
  <si>
    <t>Председатель комитета:</t>
  </si>
  <si>
    <t>Е.А.Вишнякова</t>
  </si>
  <si>
    <t>ОАО
"Сбербанк 
России"</t>
  </si>
  <si>
    <t>2015.359504</t>
  </si>
  <si>
    <t>Ф.2016.75296</t>
  </si>
  <si>
    <t>ПАО
"Сбербанк 
России"</t>
  </si>
  <si>
    <t>Комитет администрации Алтайского края по финансам, налоговой и кредитной политики</t>
  </si>
  <si>
    <t>1/51/2016-Д</t>
  </si>
  <si>
    <t>01.07.2017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</si>
</sst>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 applyProtection="1">
      <alignment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9" fontId="8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8" fillId="4" borderId="10" xfId="0" applyFont="1" applyFill="1" applyBorder="1" applyAlignment="1" applyProtection="1">
      <alignment horizontal="center" vertical="center" wrapText="1" shrinkToFi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 applyProtection="1">
      <alignment/>
      <protection/>
    </xf>
    <xf numFmtId="0" fontId="5" fillId="24" borderId="10" xfId="0" applyFont="1" applyFill="1" applyBorder="1" applyAlignment="1" applyProtection="1">
      <alignment horizontal="center"/>
      <protection/>
    </xf>
    <xf numFmtId="41" fontId="5" fillId="24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top" wrapText="1" shrinkToFit="1"/>
      <protection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9" fontId="5" fillId="24" borderId="10" xfId="0" applyNumberFormat="1" applyFont="1" applyFill="1" applyBorder="1" applyAlignment="1" applyProtection="1">
      <alignment horizontal="left" wrapText="1" shrinkToFit="1"/>
      <protection/>
    </xf>
    <xf numFmtId="49" fontId="5" fillId="24" borderId="10" xfId="0" applyNumberFormat="1" applyFont="1" applyFill="1" applyBorder="1" applyAlignment="1" applyProtection="1">
      <alignment horizontal="center" wrapText="1" shrinkToFit="1"/>
      <protection/>
    </xf>
    <xf numFmtId="1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49" fontId="10" fillId="4" borderId="10" xfId="0" applyNumberFormat="1" applyFont="1" applyFill="1" applyBorder="1" applyAlignment="1">
      <alignment horizontal="center" vertical="center" wrapText="1" shrinkToFit="1"/>
    </xf>
    <xf numFmtId="49" fontId="10" fillId="4" borderId="13" xfId="0" applyNumberFormat="1" applyFont="1" applyFill="1" applyBorder="1" applyAlignment="1">
      <alignment horizontal="center" vertical="center" wrapText="1" shrinkToFit="1"/>
    </xf>
    <xf numFmtId="0" fontId="10" fillId="4" borderId="10" xfId="0" applyFont="1" applyFill="1" applyBorder="1" applyAlignment="1">
      <alignment horizontal="center" vertical="center" wrapText="1" shrinkToFit="1"/>
    </xf>
    <xf numFmtId="49" fontId="9" fillId="0" borderId="12" xfId="0" applyNumberFormat="1" applyFont="1" applyFill="1" applyBorder="1" applyAlignment="1">
      <alignment horizontal="center" wrapText="1" shrinkToFit="1"/>
    </xf>
    <xf numFmtId="0" fontId="9" fillId="0" borderId="12" xfId="0" applyNumberFormat="1" applyFont="1" applyFill="1" applyBorder="1" applyAlignment="1">
      <alignment horizontal="center" wrapText="1" shrinkToFit="1"/>
    </xf>
    <xf numFmtId="0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>
      <alignment horizontal="center" vertical="top" wrapText="1" shrinkToFit="1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 applyProtection="1">
      <alignment horizontal="center"/>
      <protection locked="0"/>
    </xf>
    <xf numFmtId="41" fontId="9" fillId="0" borderId="10" xfId="0" applyNumberFormat="1" applyFont="1" applyBorder="1" applyAlignment="1" applyProtection="1">
      <alignment horizontal="right"/>
      <protection locked="0"/>
    </xf>
    <xf numFmtId="49" fontId="9" fillId="24" borderId="10" xfId="0" applyNumberFormat="1" applyFont="1" applyFill="1" applyBorder="1" applyAlignment="1">
      <alignment horizontal="left" wrapText="1" shrinkToFit="1"/>
    </xf>
    <xf numFmtId="49" fontId="9" fillId="24" borderId="10" xfId="0" applyNumberFormat="1" applyFont="1" applyFill="1" applyBorder="1" applyAlignment="1">
      <alignment horizontal="center" wrapText="1" shrinkToFit="1"/>
    </xf>
    <xf numFmtId="0" fontId="9" fillId="24" borderId="10" xfId="0" applyNumberFormat="1" applyFont="1" applyFill="1" applyBorder="1" applyAlignment="1">
      <alignment horizontal="center" wrapText="1" shrinkToFit="1"/>
    </xf>
    <xf numFmtId="41" fontId="9" fillId="24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/>
    </xf>
    <xf numFmtId="14" fontId="9" fillId="0" borderId="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wrapText="1" shrinkToFit="1"/>
    </xf>
    <xf numFmtId="2" fontId="9" fillId="0" borderId="10" xfId="0" applyNumberFormat="1" applyFont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1" fontId="5" fillId="24" borderId="10" xfId="0" applyNumberFormat="1" applyFont="1" applyFill="1" applyBorder="1" applyAlignment="1" applyProtection="1">
      <alignment horizontal="center" wrapText="1" shrinkToFit="1"/>
      <protection/>
    </xf>
    <xf numFmtId="165" fontId="5" fillId="0" borderId="1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3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31.25390625" style="0" customWidth="1"/>
    <col min="2" max="2" width="15.875" style="0" customWidth="1"/>
    <col min="3" max="4" width="13.125" style="0" customWidth="1"/>
    <col min="5" max="5" width="12.875" style="0" customWidth="1"/>
    <col min="6" max="6" width="11.875" style="0" customWidth="1"/>
    <col min="12" max="12" width="10.25390625" style="0" hidden="1" customWidth="1"/>
  </cols>
  <sheetData>
    <row r="1" spans="1:12" ht="33" customHeight="1">
      <c r="A1" s="4"/>
      <c r="B1" s="102"/>
      <c r="C1" s="109" t="s">
        <v>0</v>
      </c>
      <c r="D1" s="102"/>
      <c r="E1" s="102" t="s">
        <v>66</v>
      </c>
      <c r="F1" s="102"/>
      <c r="G1" s="102"/>
      <c r="L1" s="5">
        <v>38353</v>
      </c>
    </row>
    <row r="2" spans="1:12" ht="33" customHeight="1">
      <c r="A2" s="4"/>
      <c r="B2" s="114" t="s">
        <v>56</v>
      </c>
      <c r="C2" s="114"/>
      <c r="D2" s="114"/>
      <c r="E2" s="114"/>
      <c r="F2" s="102"/>
      <c r="G2" s="102"/>
      <c r="L2" s="5"/>
    </row>
    <row r="3" spans="1:12" ht="15">
      <c r="A3" s="111"/>
      <c r="B3" s="111"/>
      <c r="C3" s="111"/>
      <c r="D3" s="111"/>
      <c r="E3" s="111"/>
      <c r="F3" s="2"/>
      <c r="G3" s="3"/>
      <c r="L3" s="5">
        <v>38384</v>
      </c>
    </row>
    <row r="4" spans="1:12" ht="15">
      <c r="A4" s="3"/>
      <c r="B4" s="3"/>
      <c r="C4" s="6"/>
      <c r="D4" s="6"/>
      <c r="E4" s="3"/>
      <c r="F4" s="3"/>
      <c r="G4" s="3"/>
      <c r="L4" s="5">
        <v>38412</v>
      </c>
    </row>
    <row r="5" spans="1:12" ht="14.25">
      <c r="A5" s="112" t="s">
        <v>41</v>
      </c>
      <c r="B5" s="112"/>
      <c r="C5" s="112"/>
      <c r="D5" s="112"/>
      <c r="E5" s="112"/>
      <c r="F5" s="3"/>
      <c r="G5" s="3"/>
      <c r="L5" s="5">
        <v>38443</v>
      </c>
    </row>
    <row r="6" spans="1:12" ht="15">
      <c r="A6" s="3"/>
      <c r="B6" s="3"/>
      <c r="C6" s="6"/>
      <c r="D6" s="6"/>
      <c r="E6" s="3"/>
      <c r="F6" s="3"/>
      <c r="G6" s="3"/>
      <c r="L6" s="5">
        <v>38473</v>
      </c>
    </row>
    <row r="7" spans="1:12" ht="15">
      <c r="A7" s="3"/>
      <c r="B7" s="113"/>
      <c r="C7" s="113"/>
      <c r="D7" s="113"/>
      <c r="E7" s="113"/>
      <c r="F7" s="7"/>
      <c r="G7" s="3"/>
      <c r="L7" s="5">
        <v>38504</v>
      </c>
    </row>
    <row r="8" spans="1:12" ht="30">
      <c r="A8" s="8" t="s">
        <v>12</v>
      </c>
      <c r="B8" s="22" t="s">
        <v>13</v>
      </c>
      <c r="C8" s="22" t="s">
        <v>14</v>
      </c>
      <c r="D8" s="22" t="s">
        <v>15</v>
      </c>
      <c r="E8" s="9" t="s">
        <v>16</v>
      </c>
      <c r="F8" s="7"/>
      <c r="G8" s="3"/>
      <c r="L8" s="5">
        <v>38534</v>
      </c>
    </row>
    <row r="9" spans="1:12" ht="30">
      <c r="A9" s="10" t="s">
        <v>42</v>
      </c>
      <c r="B9" s="91">
        <f>таб1!E18</f>
        <v>17000000</v>
      </c>
      <c r="C9" s="91">
        <f>таб1!F18</f>
        <v>6000000</v>
      </c>
      <c r="D9" s="91">
        <f>таб1!G18</f>
        <v>11000000</v>
      </c>
      <c r="E9" s="91"/>
      <c r="F9" s="7"/>
      <c r="G9" s="3"/>
      <c r="L9" s="5">
        <v>38565</v>
      </c>
    </row>
    <row r="10" spans="1:12" ht="30">
      <c r="A10" s="10" t="s">
        <v>43</v>
      </c>
      <c r="B10" s="92">
        <f>таб2!E20</f>
        <v>5000000</v>
      </c>
      <c r="C10" s="93">
        <v>0</v>
      </c>
      <c r="D10" s="93">
        <f>B10-C10</f>
        <v>5000000</v>
      </c>
      <c r="E10" s="91"/>
      <c r="F10" s="7"/>
      <c r="G10" s="3"/>
      <c r="L10" s="5">
        <v>38596</v>
      </c>
    </row>
    <row r="11" spans="1:12" ht="30">
      <c r="A11" s="10" t="s">
        <v>44</v>
      </c>
      <c r="B11" s="92">
        <f>таб3!F20</f>
        <v>0</v>
      </c>
      <c r="C11" s="93">
        <v>0</v>
      </c>
      <c r="D11" s="93">
        <f>B11-C11</f>
        <v>0</v>
      </c>
      <c r="E11" s="91"/>
      <c r="F11" s="3"/>
      <c r="G11" s="3"/>
      <c r="L11" s="5">
        <v>38626</v>
      </c>
    </row>
    <row r="12" spans="1:12" ht="60">
      <c r="A12" s="10" t="s">
        <v>45</v>
      </c>
      <c r="B12" s="93">
        <f>таб4!E19</f>
        <v>0</v>
      </c>
      <c r="C12" s="93">
        <f>таб4!F19</f>
        <v>0</v>
      </c>
      <c r="D12" s="93">
        <f>таб4!G19</f>
        <v>0</v>
      </c>
      <c r="E12" s="91" t="s">
        <v>48</v>
      </c>
      <c r="F12" s="3"/>
      <c r="G12" s="3"/>
      <c r="L12" s="5">
        <v>38657</v>
      </c>
    </row>
    <row r="13" spans="1:12" ht="15">
      <c r="A13" s="11"/>
      <c r="B13" s="93"/>
      <c r="C13" s="93"/>
      <c r="D13" s="93"/>
      <c r="E13" s="91"/>
      <c r="F13" s="3"/>
      <c r="G13" s="3"/>
      <c r="L13" s="5">
        <v>38687</v>
      </c>
    </row>
    <row r="14" spans="1:12" ht="15">
      <c r="A14" s="12"/>
      <c r="B14" s="93"/>
      <c r="C14" s="93"/>
      <c r="D14" s="93"/>
      <c r="E14" s="91"/>
      <c r="F14" s="3"/>
      <c r="G14" s="3"/>
      <c r="L14" s="5">
        <v>38718</v>
      </c>
    </row>
    <row r="15" spans="1:12" ht="15">
      <c r="A15" s="12" t="s">
        <v>1</v>
      </c>
      <c r="B15" s="93">
        <f>B9+B10+B11+B12+B13+B14</f>
        <v>22000000</v>
      </c>
      <c r="C15" s="93">
        <f>SUM(C9:C14)</f>
        <v>6000000</v>
      </c>
      <c r="D15" s="93">
        <f>SUM(D9:D14)</f>
        <v>16000000</v>
      </c>
      <c r="E15" s="91"/>
      <c r="F15" s="3"/>
      <c r="G15" s="3"/>
      <c r="L15" s="5">
        <v>38749</v>
      </c>
    </row>
    <row r="16" spans="1:12" ht="14.25">
      <c r="A16" s="13"/>
      <c r="B16" s="14"/>
      <c r="C16" s="14"/>
      <c r="D16" s="14"/>
      <c r="E16" s="14"/>
      <c r="F16" s="3"/>
      <c r="G16" s="3"/>
      <c r="L16" s="5">
        <v>38777</v>
      </c>
    </row>
    <row r="17" spans="1:12" ht="14.25">
      <c r="A17" s="13"/>
      <c r="B17" s="14"/>
      <c r="C17" s="14"/>
      <c r="D17" s="14"/>
      <c r="E17" s="14"/>
      <c r="F17" s="3"/>
      <c r="G17" s="3"/>
      <c r="L17" s="5">
        <v>38808</v>
      </c>
    </row>
    <row r="18" spans="1:12" ht="30.75" customHeight="1">
      <c r="A18" s="4" t="s">
        <v>58</v>
      </c>
      <c r="B18" s="15"/>
      <c r="C18" s="16"/>
      <c r="D18" s="16" t="s">
        <v>59</v>
      </c>
      <c r="E18" s="17"/>
      <c r="F18" s="1"/>
      <c r="G18" s="3"/>
      <c r="L18" s="5">
        <v>38838</v>
      </c>
    </row>
    <row r="19" spans="1:12" ht="15">
      <c r="A19" s="17"/>
      <c r="B19" s="17"/>
      <c r="C19" s="17"/>
      <c r="D19" s="17"/>
      <c r="E19" s="17"/>
      <c r="F19" s="18"/>
      <c r="G19" s="3"/>
      <c r="L19" s="5">
        <v>38869</v>
      </c>
    </row>
    <row r="20" spans="1:12" ht="15">
      <c r="A20" s="6"/>
      <c r="B20" s="6"/>
      <c r="C20" s="6"/>
      <c r="D20" s="6"/>
      <c r="E20" s="6"/>
      <c r="F20" s="19"/>
      <c r="G20" s="3"/>
      <c r="L20" s="5">
        <v>38899</v>
      </c>
    </row>
    <row r="21" spans="1:12" ht="12.75">
      <c r="A21" s="20"/>
      <c r="B21" s="20"/>
      <c r="C21" s="21"/>
      <c r="D21" s="21"/>
      <c r="E21" s="20"/>
      <c r="L21" s="5">
        <v>38930</v>
      </c>
    </row>
    <row r="22" spans="1:12" ht="12.75">
      <c r="A22" s="20"/>
      <c r="B22" s="20"/>
      <c r="C22" s="20"/>
      <c r="D22" s="20"/>
      <c r="E22" s="20"/>
      <c r="L22" s="5">
        <v>38961</v>
      </c>
    </row>
    <row r="23" spans="1:12" ht="12.75">
      <c r="A23" s="20"/>
      <c r="B23" s="20"/>
      <c r="C23" s="20"/>
      <c r="D23" s="20"/>
      <c r="E23" s="20"/>
      <c r="L23" s="5">
        <v>38991</v>
      </c>
    </row>
    <row r="24" spans="1:12" ht="12.75">
      <c r="A24" s="20"/>
      <c r="B24" s="20"/>
      <c r="C24" s="20"/>
      <c r="D24" s="20"/>
      <c r="E24" s="20"/>
      <c r="L24" s="5">
        <v>39022</v>
      </c>
    </row>
    <row r="25" spans="1:12" ht="12.75">
      <c r="A25" s="20"/>
      <c r="B25" s="20"/>
      <c r="C25" s="20"/>
      <c r="D25" s="20"/>
      <c r="E25" s="20"/>
      <c r="L25" s="5">
        <v>39052</v>
      </c>
    </row>
    <row r="26" spans="1:12" ht="12.75">
      <c r="A26" s="20"/>
      <c r="B26" s="20"/>
      <c r="C26" s="20"/>
      <c r="D26" s="20"/>
      <c r="E26" s="20"/>
      <c r="L26" s="5">
        <v>39083</v>
      </c>
    </row>
    <row r="27" spans="1:12" ht="12.75">
      <c r="A27" s="20"/>
      <c r="B27" s="20"/>
      <c r="C27" s="20"/>
      <c r="D27" s="20"/>
      <c r="E27" s="20"/>
      <c r="L27" s="5">
        <v>39114</v>
      </c>
    </row>
    <row r="28" spans="1:12" ht="12.75">
      <c r="A28" s="20"/>
      <c r="B28" s="20"/>
      <c r="C28" s="20"/>
      <c r="D28" s="20"/>
      <c r="E28" s="20"/>
      <c r="L28" s="5">
        <v>39142</v>
      </c>
    </row>
    <row r="29" spans="1:12" ht="12.75">
      <c r="A29" s="20"/>
      <c r="B29" s="20"/>
      <c r="C29" s="20"/>
      <c r="D29" s="20"/>
      <c r="E29" s="20"/>
      <c r="L29" s="5">
        <v>39173</v>
      </c>
    </row>
    <row r="30" spans="1:12" ht="12.75">
      <c r="A30" s="20"/>
      <c r="B30" s="20"/>
      <c r="C30" s="20"/>
      <c r="D30" s="20"/>
      <c r="E30" s="20"/>
      <c r="L30" s="5">
        <v>39203</v>
      </c>
    </row>
    <row r="31" spans="1:12" ht="12.75">
      <c r="A31" s="20"/>
      <c r="B31" s="20"/>
      <c r="C31" s="20"/>
      <c r="D31" s="20"/>
      <c r="E31" s="20"/>
      <c r="L31" s="5">
        <v>39234</v>
      </c>
    </row>
    <row r="32" spans="1:12" ht="12.75">
      <c r="A32" s="20"/>
      <c r="B32" s="20"/>
      <c r="C32" s="20"/>
      <c r="D32" s="20"/>
      <c r="E32" s="20"/>
      <c r="L32" s="5">
        <v>39264</v>
      </c>
    </row>
    <row r="33" spans="1:12" ht="12.75">
      <c r="A33" s="20"/>
      <c r="B33" s="20"/>
      <c r="C33" s="20"/>
      <c r="D33" s="20"/>
      <c r="E33" s="20"/>
      <c r="L33" s="5">
        <v>39295</v>
      </c>
    </row>
    <row r="34" spans="1:12" ht="12.75">
      <c r="A34" s="20"/>
      <c r="B34" s="20"/>
      <c r="C34" s="20"/>
      <c r="D34" s="20"/>
      <c r="E34" s="20"/>
      <c r="L34" s="5">
        <v>39326</v>
      </c>
    </row>
    <row r="35" spans="1:12" ht="12.75">
      <c r="A35" s="20"/>
      <c r="B35" s="20"/>
      <c r="C35" s="20"/>
      <c r="D35" s="20"/>
      <c r="E35" s="20"/>
      <c r="L35" s="5">
        <v>39356</v>
      </c>
    </row>
    <row r="36" spans="1:12" ht="12.75">
      <c r="A36" s="20"/>
      <c r="B36" s="20"/>
      <c r="C36" s="20"/>
      <c r="D36" s="20"/>
      <c r="E36" s="20"/>
      <c r="L36" s="5">
        <v>39387</v>
      </c>
    </row>
    <row r="37" spans="1:12" ht="12.75">
      <c r="A37" s="20"/>
      <c r="B37" s="20"/>
      <c r="C37" s="20"/>
      <c r="D37" s="20"/>
      <c r="E37" s="20"/>
      <c r="L37" s="5">
        <v>39417</v>
      </c>
    </row>
    <row r="38" spans="1:12" ht="12.75">
      <c r="A38" s="20"/>
      <c r="B38" s="20"/>
      <c r="C38" s="20"/>
      <c r="D38" s="20"/>
      <c r="E38" s="20"/>
      <c r="L38" s="5">
        <v>39448</v>
      </c>
    </row>
    <row r="39" spans="1:12" ht="12.75">
      <c r="A39" s="20"/>
      <c r="B39" s="20"/>
      <c r="C39" s="20"/>
      <c r="D39" s="20"/>
      <c r="E39" s="20"/>
      <c r="L39" s="5">
        <v>39479</v>
      </c>
    </row>
    <row r="40" spans="1:12" ht="12.75">
      <c r="A40" s="20"/>
      <c r="B40" s="20"/>
      <c r="C40" s="20"/>
      <c r="D40" s="20"/>
      <c r="E40" s="20"/>
      <c r="L40" s="5">
        <v>39508</v>
      </c>
    </row>
    <row r="41" spans="1:12" ht="12.75">
      <c r="A41" s="20"/>
      <c r="B41" s="20"/>
      <c r="C41" s="20"/>
      <c r="D41" s="20"/>
      <c r="E41" s="20"/>
      <c r="L41" s="5">
        <v>39539</v>
      </c>
    </row>
    <row r="42" spans="1:12" ht="12.75">
      <c r="A42" s="20"/>
      <c r="B42" s="20"/>
      <c r="C42" s="20"/>
      <c r="D42" s="20"/>
      <c r="E42" s="20"/>
      <c r="L42" s="5">
        <v>39569</v>
      </c>
    </row>
    <row r="43" spans="1:12" ht="12.75">
      <c r="A43" s="20"/>
      <c r="B43" s="20"/>
      <c r="C43" s="20"/>
      <c r="D43" s="20"/>
      <c r="E43" s="20"/>
      <c r="L43" s="5">
        <v>39600</v>
      </c>
    </row>
    <row r="44" spans="1:12" ht="12.75">
      <c r="A44" s="20"/>
      <c r="B44" s="20"/>
      <c r="C44" s="20"/>
      <c r="D44" s="20"/>
      <c r="E44" s="20"/>
      <c r="L44" s="5">
        <v>39630</v>
      </c>
    </row>
    <row r="45" spans="1:12" ht="12.75">
      <c r="A45" s="20"/>
      <c r="B45" s="20"/>
      <c r="C45" s="20"/>
      <c r="D45" s="20"/>
      <c r="E45" s="20"/>
      <c r="L45" s="5">
        <v>39661</v>
      </c>
    </row>
    <row r="46" spans="1:12" ht="12.75">
      <c r="A46" s="20"/>
      <c r="B46" s="20"/>
      <c r="C46" s="20"/>
      <c r="D46" s="20"/>
      <c r="E46" s="20"/>
      <c r="L46" s="5">
        <v>39692</v>
      </c>
    </row>
    <row r="47" spans="1:12" ht="12.75">
      <c r="A47" s="20"/>
      <c r="B47" s="20"/>
      <c r="C47" s="20"/>
      <c r="D47" s="20"/>
      <c r="E47" s="20"/>
      <c r="L47" s="5">
        <v>39722</v>
      </c>
    </row>
    <row r="48" spans="1:12" ht="12.75">
      <c r="A48" s="20"/>
      <c r="B48" s="20"/>
      <c r="C48" s="20"/>
      <c r="D48" s="20"/>
      <c r="E48" s="20"/>
      <c r="L48" s="5">
        <v>39753</v>
      </c>
    </row>
    <row r="49" spans="1:12" ht="12.75">
      <c r="A49" s="20"/>
      <c r="B49" s="20"/>
      <c r="C49" s="20"/>
      <c r="D49" s="20"/>
      <c r="E49" s="20"/>
      <c r="L49" s="5">
        <v>39783</v>
      </c>
    </row>
    <row r="50" spans="1:12" ht="12.75">
      <c r="A50" s="20"/>
      <c r="B50" s="20"/>
      <c r="C50" s="20"/>
      <c r="D50" s="20"/>
      <c r="E50" s="20"/>
      <c r="L50" s="5">
        <v>39814</v>
      </c>
    </row>
    <row r="51" spans="1:12" ht="12.75">
      <c r="A51" s="20"/>
      <c r="B51" s="20"/>
      <c r="C51" s="20"/>
      <c r="D51" s="20"/>
      <c r="E51" s="20"/>
      <c r="L51" s="5">
        <v>39845</v>
      </c>
    </row>
    <row r="52" spans="1:12" ht="12.75">
      <c r="A52" s="20"/>
      <c r="B52" s="20"/>
      <c r="C52" s="20"/>
      <c r="D52" s="20"/>
      <c r="E52" s="20"/>
      <c r="L52" s="5">
        <v>39873</v>
      </c>
    </row>
    <row r="53" spans="1:12" ht="12.75">
      <c r="A53" s="20"/>
      <c r="B53" s="20"/>
      <c r="C53" s="20"/>
      <c r="D53" s="20"/>
      <c r="E53" s="20"/>
      <c r="L53" s="5">
        <v>39904</v>
      </c>
    </row>
    <row r="54" spans="1:12" ht="12.75">
      <c r="A54" s="20"/>
      <c r="B54" s="20"/>
      <c r="C54" s="20"/>
      <c r="D54" s="20"/>
      <c r="E54" s="20"/>
      <c r="L54" s="5">
        <v>39934</v>
      </c>
    </row>
    <row r="55" spans="1:12" ht="12.75">
      <c r="A55" s="20"/>
      <c r="B55" s="20"/>
      <c r="C55" s="20"/>
      <c r="D55" s="20"/>
      <c r="E55" s="20"/>
      <c r="L55" s="5">
        <v>39965</v>
      </c>
    </row>
    <row r="56" spans="1:12" ht="12.75">
      <c r="A56" s="20"/>
      <c r="B56" s="20"/>
      <c r="C56" s="20"/>
      <c r="D56" s="20"/>
      <c r="E56" s="20"/>
      <c r="L56" s="5">
        <v>39995</v>
      </c>
    </row>
    <row r="57" spans="1:12" ht="12.75">
      <c r="A57" s="20"/>
      <c r="B57" s="20"/>
      <c r="C57" s="20"/>
      <c r="D57" s="20"/>
      <c r="E57" s="20"/>
      <c r="L57" s="5">
        <v>40026</v>
      </c>
    </row>
    <row r="58" spans="1:12" ht="12.75">
      <c r="A58" s="20"/>
      <c r="B58" s="20"/>
      <c r="C58" s="20"/>
      <c r="D58" s="20"/>
      <c r="E58" s="20"/>
      <c r="L58" s="5">
        <v>40057</v>
      </c>
    </row>
    <row r="59" spans="1:12" ht="12.75">
      <c r="A59" s="20"/>
      <c r="B59" s="20"/>
      <c r="C59" s="20"/>
      <c r="D59" s="20"/>
      <c r="E59" s="20"/>
      <c r="L59" s="5">
        <v>40087</v>
      </c>
    </row>
    <row r="60" spans="1:12" ht="12.75">
      <c r="A60" s="20"/>
      <c r="B60" s="20"/>
      <c r="C60" s="20"/>
      <c r="D60" s="20"/>
      <c r="E60" s="20"/>
      <c r="L60" s="5">
        <v>40118</v>
      </c>
    </row>
    <row r="61" spans="1:12" ht="12.75">
      <c r="A61" s="20"/>
      <c r="B61" s="20"/>
      <c r="C61" s="20"/>
      <c r="D61" s="20"/>
      <c r="E61" s="20"/>
      <c r="L61" s="5">
        <v>40148</v>
      </c>
    </row>
    <row r="62" spans="1:12" ht="12.75">
      <c r="A62" s="20"/>
      <c r="B62" s="20"/>
      <c r="C62" s="20"/>
      <c r="D62" s="20"/>
      <c r="E62" s="20"/>
      <c r="L62" s="5">
        <v>40179</v>
      </c>
    </row>
    <row r="63" spans="1:12" ht="12.75">
      <c r="A63" s="20"/>
      <c r="B63" s="20"/>
      <c r="C63" s="20"/>
      <c r="D63" s="20"/>
      <c r="E63" s="20"/>
      <c r="L63" s="5">
        <v>40210</v>
      </c>
    </row>
    <row r="64" spans="1:12" ht="12.75">
      <c r="A64" s="20"/>
      <c r="B64" s="20"/>
      <c r="C64" s="20"/>
      <c r="D64" s="20"/>
      <c r="E64" s="20"/>
      <c r="L64" s="5">
        <v>40238</v>
      </c>
    </row>
    <row r="65" spans="1:12" ht="12.75">
      <c r="A65" s="20"/>
      <c r="B65" s="20"/>
      <c r="C65" s="20"/>
      <c r="D65" s="20"/>
      <c r="E65" s="20"/>
      <c r="L65" s="5">
        <v>40269</v>
      </c>
    </row>
    <row r="66" spans="1:12" ht="12.75">
      <c r="A66" s="20"/>
      <c r="B66" s="20"/>
      <c r="C66" s="20"/>
      <c r="D66" s="20"/>
      <c r="E66" s="20"/>
      <c r="L66" s="5">
        <v>40299</v>
      </c>
    </row>
    <row r="67" spans="1:12" ht="12.75">
      <c r="A67" s="20"/>
      <c r="B67" s="20"/>
      <c r="C67" s="20"/>
      <c r="D67" s="20"/>
      <c r="E67" s="20"/>
      <c r="L67" s="5">
        <v>40330</v>
      </c>
    </row>
    <row r="68" spans="1:12" ht="12.75">
      <c r="A68" s="20"/>
      <c r="B68" s="20"/>
      <c r="C68" s="20"/>
      <c r="D68" s="20"/>
      <c r="E68" s="20"/>
      <c r="L68" s="5">
        <v>40360</v>
      </c>
    </row>
    <row r="69" spans="1:12" ht="12.75">
      <c r="A69" s="20"/>
      <c r="B69" s="20"/>
      <c r="C69" s="20"/>
      <c r="D69" s="20"/>
      <c r="E69" s="20"/>
      <c r="L69" s="5">
        <v>40391</v>
      </c>
    </row>
    <row r="70" spans="1:12" ht="12.75">
      <c r="A70" s="20"/>
      <c r="B70" s="20"/>
      <c r="C70" s="20"/>
      <c r="D70" s="20"/>
      <c r="E70" s="20"/>
      <c r="L70" s="5">
        <v>40422</v>
      </c>
    </row>
    <row r="71" spans="1:12" ht="12.75">
      <c r="A71" s="20"/>
      <c r="B71" s="20"/>
      <c r="C71" s="20"/>
      <c r="D71" s="20"/>
      <c r="E71" s="20"/>
      <c r="L71" s="5">
        <v>40452</v>
      </c>
    </row>
    <row r="72" spans="1:12" ht="12.75">
      <c r="A72" s="20"/>
      <c r="B72" s="20"/>
      <c r="C72" s="20"/>
      <c r="D72" s="20"/>
      <c r="E72" s="20"/>
      <c r="L72" s="5">
        <v>40483</v>
      </c>
    </row>
    <row r="73" spans="1:12" ht="12.75">
      <c r="A73" s="20"/>
      <c r="B73" s="20"/>
      <c r="C73" s="20"/>
      <c r="D73" s="20"/>
      <c r="E73" s="20"/>
      <c r="L73" s="5">
        <v>40513</v>
      </c>
    </row>
    <row r="74" spans="1:12" ht="12.75">
      <c r="A74" s="20"/>
      <c r="B74" s="20"/>
      <c r="C74" s="20"/>
      <c r="D74" s="20"/>
      <c r="E74" s="20"/>
      <c r="L74" s="5">
        <v>40544</v>
      </c>
    </row>
    <row r="75" spans="1:12" ht="12.75">
      <c r="A75" s="20"/>
      <c r="B75" s="20"/>
      <c r="C75" s="20"/>
      <c r="D75" s="20"/>
      <c r="E75" s="20"/>
      <c r="L75" s="5">
        <v>40575</v>
      </c>
    </row>
    <row r="76" spans="1:12" ht="12.75">
      <c r="A76" s="20"/>
      <c r="B76" s="20"/>
      <c r="C76" s="20"/>
      <c r="D76" s="20"/>
      <c r="E76" s="20"/>
      <c r="L76" s="5">
        <v>40603</v>
      </c>
    </row>
    <row r="77" spans="1:12" ht="12.75">
      <c r="A77" s="20"/>
      <c r="B77" s="20"/>
      <c r="C77" s="20"/>
      <c r="D77" s="20"/>
      <c r="E77" s="20"/>
      <c r="L77" s="5">
        <v>40634</v>
      </c>
    </row>
    <row r="78" spans="1:12" ht="12.75">
      <c r="A78" s="20"/>
      <c r="B78" s="20"/>
      <c r="C78" s="20"/>
      <c r="D78" s="20"/>
      <c r="E78" s="20"/>
      <c r="L78" s="5">
        <v>40664</v>
      </c>
    </row>
    <row r="79" spans="1:12" ht="12.75">
      <c r="A79" s="20"/>
      <c r="B79" s="20"/>
      <c r="C79" s="20"/>
      <c r="D79" s="20"/>
      <c r="E79" s="20"/>
      <c r="L79" s="5">
        <v>40695</v>
      </c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</sheetData>
  <sheetProtection/>
  <mergeCells count="4">
    <mergeCell ref="A3:E3"/>
    <mergeCell ref="A5:E5"/>
    <mergeCell ref="B7:E7"/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00390625" style="50" customWidth="1"/>
    <col min="2" max="2" width="9.375" style="50" customWidth="1"/>
    <col min="3" max="3" width="7.75390625" style="50" customWidth="1"/>
    <col min="4" max="4" width="8.75390625" style="50" customWidth="1"/>
    <col min="5" max="5" width="12.125" style="50" customWidth="1"/>
    <col min="6" max="7" width="8.00390625" style="50" customWidth="1"/>
    <col min="8" max="8" width="9.00390625" style="50" customWidth="1"/>
    <col min="9" max="9" width="10.875" style="50" customWidth="1"/>
    <col min="10" max="10" width="9.12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42917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52</v>
      </c>
      <c r="M4" s="30" t="s">
        <v>5</v>
      </c>
      <c r="N4" s="31"/>
      <c r="O4" s="32"/>
      <c r="P4" s="33"/>
    </row>
    <row r="5" spans="1:16" ht="27.75" customHeight="1">
      <c r="A5" s="117" t="s">
        <v>17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36">
      <c r="A9" s="41">
        <v>2</v>
      </c>
      <c r="B9" s="42">
        <v>42244</v>
      </c>
      <c r="C9" s="42" t="s">
        <v>61</v>
      </c>
      <c r="D9" s="107" t="s">
        <v>60</v>
      </c>
      <c r="E9" s="60">
        <v>10000000</v>
      </c>
      <c r="F9" s="60">
        <v>6000000</v>
      </c>
      <c r="G9" s="98">
        <f>E9-F9</f>
        <v>4000000</v>
      </c>
      <c r="H9" s="58">
        <v>43371</v>
      </c>
      <c r="I9" s="58"/>
      <c r="J9" s="59"/>
      <c r="K9" s="25"/>
      <c r="L9" s="25"/>
      <c r="N9" s="40"/>
      <c r="O9" s="32"/>
      <c r="P9" s="33"/>
    </row>
    <row r="10" spans="1:16" ht="36">
      <c r="A10" s="41">
        <v>3</v>
      </c>
      <c r="B10" s="42">
        <v>42500</v>
      </c>
      <c r="C10" s="42" t="s">
        <v>62</v>
      </c>
      <c r="D10" s="107" t="s">
        <v>63</v>
      </c>
      <c r="E10" s="110">
        <v>7000000</v>
      </c>
      <c r="F10" s="110">
        <v>0</v>
      </c>
      <c r="G10" s="98">
        <v>7000000</v>
      </c>
      <c r="H10" s="58">
        <v>43595</v>
      </c>
      <c r="I10" s="58"/>
      <c r="J10" s="59"/>
      <c r="K10" s="25"/>
      <c r="L10" s="25"/>
      <c r="N10" s="40"/>
      <c r="O10" s="32"/>
      <c r="P10" s="33"/>
    </row>
    <row r="11" spans="1:16" ht="12">
      <c r="A11" s="41">
        <v>4</v>
      </c>
      <c r="B11" s="45"/>
      <c r="C11" s="45"/>
      <c r="D11" s="58"/>
      <c r="E11" s="60"/>
      <c r="F11" s="58"/>
      <c r="G11" s="98"/>
      <c r="H11" s="58"/>
      <c r="I11" s="58"/>
      <c r="J11" s="59"/>
      <c r="K11" s="25"/>
      <c r="L11" s="25"/>
      <c r="N11" s="40"/>
      <c r="O11" s="32"/>
      <c r="P11" s="33"/>
    </row>
    <row r="12" spans="1:16" ht="12">
      <c r="A12" s="41">
        <v>5</v>
      </c>
      <c r="B12" s="42"/>
      <c r="C12" s="42"/>
      <c r="D12" s="58"/>
      <c r="E12" s="58"/>
      <c r="F12" s="58"/>
      <c r="G12" s="98"/>
      <c r="H12" s="58"/>
      <c r="I12" s="58"/>
      <c r="J12" s="59"/>
      <c r="K12" s="25"/>
      <c r="L12" s="25"/>
      <c r="N12" s="40"/>
      <c r="O12" s="32"/>
      <c r="P12" s="33"/>
    </row>
    <row r="13" spans="1:16" ht="12">
      <c r="A13" s="41">
        <v>6</v>
      </c>
      <c r="B13" s="42"/>
      <c r="C13" s="42"/>
      <c r="D13" s="58"/>
      <c r="E13" s="58"/>
      <c r="F13" s="58"/>
      <c r="G13" s="98"/>
      <c r="H13" s="58"/>
      <c r="I13" s="58"/>
      <c r="J13" s="59"/>
      <c r="K13" s="25"/>
      <c r="L13" s="25"/>
      <c r="N13" s="40"/>
      <c r="O13" s="32"/>
      <c r="P13" s="33"/>
    </row>
    <row r="14" spans="1:16" ht="12">
      <c r="A14" s="41">
        <v>7</v>
      </c>
      <c r="B14" s="42"/>
      <c r="C14" s="42"/>
      <c r="D14" s="58"/>
      <c r="E14" s="58"/>
      <c r="F14" s="58"/>
      <c r="G14" s="98"/>
      <c r="H14" s="58"/>
      <c r="I14" s="58"/>
      <c r="J14" s="59"/>
      <c r="K14" s="25"/>
      <c r="L14" s="25"/>
      <c r="N14" s="40"/>
      <c r="O14" s="32"/>
      <c r="P14" s="33"/>
    </row>
    <row r="15" spans="1:16" ht="12">
      <c r="A15" s="41">
        <v>8</v>
      </c>
      <c r="B15" s="42"/>
      <c r="C15" s="42"/>
      <c r="D15" s="58"/>
      <c r="E15" s="58"/>
      <c r="F15" s="58"/>
      <c r="G15" s="98"/>
      <c r="H15" s="58"/>
      <c r="I15" s="58"/>
      <c r="J15" s="59"/>
      <c r="K15" s="25"/>
      <c r="L15" s="25"/>
      <c r="N15" s="40"/>
      <c r="O15" s="32"/>
      <c r="P15" s="33"/>
    </row>
    <row r="16" spans="1:16" ht="12">
      <c r="A16" s="41">
        <v>9</v>
      </c>
      <c r="B16" s="42"/>
      <c r="C16" s="42"/>
      <c r="D16" s="58"/>
      <c r="E16" s="58"/>
      <c r="F16" s="58"/>
      <c r="G16" s="98"/>
      <c r="H16" s="58"/>
      <c r="I16" s="58"/>
      <c r="J16" s="59"/>
      <c r="K16" s="25"/>
      <c r="L16" s="25"/>
      <c r="P16" s="33"/>
    </row>
    <row r="17" spans="1:16" ht="12">
      <c r="A17" s="41">
        <v>10</v>
      </c>
      <c r="B17" s="42"/>
      <c r="C17" s="42"/>
      <c r="D17" s="58"/>
      <c r="E17" s="58"/>
      <c r="F17" s="58"/>
      <c r="G17" s="98"/>
      <c r="H17" s="58"/>
      <c r="I17" s="58"/>
      <c r="J17" s="59"/>
      <c r="K17" s="25"/>
      <c r="L17" s="25"/>
      <c r="P17" s="33"/>
    </row>
    <row r="18" spans="1:16" ht="12">
      <c r="A18" s="47" t="s">
        <v>7</v>
      </c>
      <c r="B18" s="48" t="s">
        <v>2</v>
      </c>
      <c r="C18" s="48" t="s">
        <v>2</v>
      </c>
      <c r="D18" s="48" t="s">
        <v>2</v>
      </c>
      <c r="E18" s="99">
        <f>SUM(E9:E17)</f>
        <v>17000000</v>
      </c>
      <c r="F18" s="99">
        <f>SUM(F9:F17)</f>
        <v>6000000</v>
      </c>
      <c r="G18" s="99">
        <f>SUM(G9:G17)</f>
        <v>11000000</v>
      </c>
      <c r="H18" s="62"/>
      <c r="I18" s="62"/>
      <c r="J18" s="49">
        <f>SUM(J9:J17)</f>
        <v>0</v>
      </c>
      <c r="K18" s="25"/>
      <c r="L18" s="25"/>
      <c r="P18" s="33"/>
    </row>
    <row r="19" spans="11:16" ht="13.5" customHeight="1">
      <c r="K19" s="25"/>
      <c r="L19" s="25"/>
      <c r="P19" s="33"/>
    </row>
    <row r="20" ht="12">
      <c r="P20" s="33"/>
    </row>
    <row r="21" spans="1:16" ht="14.25" customHeight="1">
      <c r="A21" s="51"/>
      <c r="B21" s="51"/>
      <c r="C21" s="51"/>
      <c r="D21" s="51"/>
      <c r="E21" s="51"/>
      <c r="F21" s="51"/>
      <c r="G21" s="51"/>
      <c r="H21" s="51"/>
      <c r="I21" s="51"/>
      <c r="P21" s="33"/>
    </row>
    <row r="22" spans="1:16" ht="12">
      <c r="A22" s="51"/>
      <c r="B22" s="51"/>
      <c r="C22" s="51"/>
      <c r="D22" s="51"/>
      <c r="E22" s="51"/>
      <c r="F22" s="51"/>
      <c r="G22" s="51"/>
      <c r="H22" s="51"/>
      <c r="I22" s="51"/>
      <c r="K22" s="52"/>
      <c r="L22" s="52"/>
      <c r="M22" s="40"/>
      <c r="P22" s="33"/>
    </row>
    <row r="23" spans="11:16" ht="12">
      <c r="K23" s="53"/>
      <c r="L23" s="53"/>
      <c r="P23" s="33"/>
    </row>
    <row r="24" ht="12"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ht="12"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</sheetData>
  <sheetProtection/>
  <mergeCells count="3">
    <mergeCell ref="C2:J2"/>
    <mergeCell ref="A3:D3"/>
    <mergeCell ref="A5:J5"/>
  </mergeCells>
  <dataValidations count="2">
    <dataValidation operator="notEqual" allowBlank="1" showInputMessage="1" showErrorMessage="1" sqref="B12:C17 B9:C10 D9:I17"/>
    <dataValidation type="whole" operator="greaterThanOrEqual" allowBlank="1" showInputMessage="1" showErrorMessage="1" sqref="J9:J17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.25390625" style="26" customWidth="1"/>
    <col min="2" max="2" width="9.00390625" style="26" customWidth="1"/>
    <col min="3" max="3" width="8.375" style="26" customWidth="1"/>
    <col min="4" max="4" width="10.00390625" style="26" customWidth="1"/>
    <col min="5" max="5" width="8.25390625" style="26" customWidth="1"/>
    <col min="6" max="6" width="8.75390625" style="26" customWidth="1"/>
    <col min="7" max="7" width="8.125" style="26" customWidth="1"/>
    <col min="8" max="8" width="10.625" style="26" customWidth="1"/>
    <col min="9" max="9" width="6.375" style="26" customWidth="1"/>
    <col min="10" max="10" width="11.00390625" style="26" customWidth="1"/>
    <col min="11" max="16384" width="9.125" style="26" customWidth="1"/>
  </cols>
  <sheetData>
    <row r="1" spans="1:11" ht="12">
      <c r="A1" s="23" t="s">
        <v>0</v>
      </c>
      <c r="B1" s="101">
        <v>42917</v>
      </c>
      <c r="C1" s="24"/>
      <c r="D1" s="24"/>
      <c r="E1" s="24"/>
      <c r="F1" s="24"/>
      <c r="G1" s="24"/>
      <c r="H1" s="24"/>
      <c r="I1" s="24"/>
      <c r="J1" s="24"/>
      <c r="K1" s="25"/>
    </row>
    <row r="2" spans="1:13" ht="25.5" customHeight="1">
      <c r="A2" s="29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9"/>
      <c r="M2" s="30"/>
    </row>
    <row r="3" spans="1:13" ht="12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25"/>
      <c r="M3" s="30"/>
    </row>
    <row r="4" ht="12">
      <c r="M4" s="30"/>
    </row>
    <row r="5" spans="1:10" s="25" customFormat="1" ht="13.5" customHeight="1">
      <c r="A5" s="50"/>
      <c r="B5" s="50"/>
      <c r="C5" s="50"/>
      <c r="D5" s="50"/>
      <c r="E5" s="50"/>
      <c r="F5" s="50"/>
      <c r="G5" s="50"/>
      <c r="H5" s="50"/>
      <c r="I5" s="50"/>
      <c r="J5" s="35" t="s">
        <v>51</v>
      </c>
    </row>
    <row r="6" spans="1:10" s="25" customFormat="1" ht="35.25" customHeight="1">
      <c r="A6" s="118" t="s">
        <v>26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1" s="25" customFormat="1" ht="12">
      <c r="A7" s="50"/>
      <c r="B7" s="50"/>
      <c r="C7" s="50"/>
      <c r="D7" s="50"/>
      <c r="E7" s="50"/>
      <c r="F7" s="50"/>
      <c r="G7" s="50"/>
      <c r="H7" s="50"/>
      <c r="I7" s="50"/>
      <c r="K7" s="26"/>
    </row>
    <row r="8" spans="1:16" s="25" customFormat="1" ht="45" customHeight="1">
      <c r="A8" s="36" t="s">
        <v>6</v>
      </c>
      <c r="B8" s="36" t="s">
        <v>18</v>
      </c>
      <c r="C8" s="36" t="s">
        <v>19</v>
      </c>
      <c r="D8" s="37" t="s">
        <v>20</v>
      </c>
      <c r="E8" s="37" t="s">
        <v>21</v>
      </c>
      <c r="F8" s="37" t="s">
        <v>22</v>
      </c>
      <c r="G8" s="37" t="s">
        <v>15</v>
      </c>
      <c r="H8" s="37" t="s">
        <v>24</v>
      </c>
      <c r="I8" s="37" t="s">
        <v>25</v>
      </c>
      <c r="J8" s="37" t="s">
        <v>16</v>
      </c>
      <c r="N8" s="31"/>
      <c r="O8" s="32"/>
      <c r="P8" s="33"/>
    </row>
    <row r="9" spans="1:11" s="25" customFormat="1" ht="12">
      <c r="A9" s="54" t="s">
        <v>8</v>
      </c>
      <c r="B9" s="54" t="s">
        <v>9</v>
      </c>
      <c r="C9" s="54" t="s">
        <v>10</v>
      </c>
      <c r="D9" s="54" t="s">
        <v>11</v>
      </c>
      <c r="E9" s="54" t="s">
        <v>32</v>
      </c>
      <c r="F9" s="54" t="s">
        <v>33</v>
      </c>
      <c r="G9" s="54" t="s">
        <v>34</v>
      </c>
      <c r="H9" s="54" t="s">
        <v>35</v>
      </c>
      <c r="I9" s="54" t="s">
        <v>36</v>
      </c>
      <c r="J9" s="55" t="s">
        <v>37</v>
      </c>
      <c r="K9" s="26"/>
    </row>
    <row r="10" spans="1:11" s="25" customFormat="1" ht="108">
      <c r="A10" s="39">
        <v>1</v>
      </c>
      <c r="B10" s="56">
        <v>42719</v>
      </c>
      <c r="C10" s="106" t="s">
        <v>65</v>
      </c>
      <c r="D10" s="107" t="s">
        <v>64</v>
      </c>
      <c r="E10" s="98">
        <v>5000000</v>
      </c>
      <c r="F10" s="60"/>
      <c r="G10" s="98">
        <f>E10-F10</f>
        <v>5000000</v>
      </c>
      <c r="H10" s="100">
        <v>43028</v>
      </c>
      <c r="I10" s="56"/>
      <c r="J10" s="57"/>
      <c r="K10" s="26"/>
    </row>
    <row r="11" spans="1:11" s="25" customFormat="1" ht="12">
      <c r="A11" s="39">
        <v>2</v>
      </c>
      <c r="B11" s="58"/>
      <c r="C11" s="108"/>
      <c r="D11" s="107"/>
      <c r="E11" s="60"/>
      <c r="F11" s="60"/>
      <c r="G11" s="98"/>
      <c r="H11" s="58"/>
      <c r="I11" s="58"/>
      <c r="J11" s="59"/>
      <c r="K11" s="26"/>
    </row>
    <row r="12" spans="1:11" s="25" customFormat="1" ht="12">
      <c r="A12" s="39">
        <v>3</v>
      </c>
      <c r="B12" s="58"/>
      <c r="C12" s="58"/>
      <c r="D12" s="58"/>
      <c r="E12" s="58"/>
      <c r="F12" s="58"/>
      <c r="G12" s="98"/>
      <c r="H12" s="58"/>
      <c r="I12" s="58"/>
      <c r="J12" s="59"/>
      <c r="K12" s="26"/>
    </row>
    <row r="13" spans="1:11" s="25" customFormat="1" ht="12">
      <c r="A13" s="39">
        <v>4</v>
      </c>
      <c r="B13" s="58"/>
      <c r="C13" s="58"/>
      <c r="D13" s="58"/>
      <c r="E13" s="60"/>
      <c r="F13" s="58"/>
      <c r="G13" s="98"/>
      <c r="H13" s="58"/>
      <c r="I13" s="58"/>
      <c r="J13" s="59"/>
      <c r="K13" s="26"/>
    </row>
    <row r="14" spans="1:11" s="25" customFormat="1" ht="12">
      <c r="A14" s="39">
        <v>5</v>
      </c>
      <c r="B14" s="58"/>
      <c r="C14" s="58"/>
      <c r="D14" s="58"/>
      <c r="E14" s="58"/>
      <c r="F14" s="58"/>
      <c r="G14" s="98"/>
      <c r="H14" s="58"/>
      <c r="I14" s="58"/>
      <c r="J14" s="59"/>
      <c r="K14" s="26"/>
    </row>
    <row r="15" spans="1:11" s="25" customFormat="1" ht="12">
      <c r="A15" s="39">
        <v>6</v>
      </c>
      <c r="B15" s="58"/>
      <c r="C15" s="58"/>
      <c r="D15" s="58"/>
      <c r="E15" s="58"/>
      <c r="F15" s="58"/>
      <c r="G15" s="98"/>
      <c r="H15" s="58"/>
      <c r="I15" s="58"/>
      <c r="J15" s="59"/>
      <c r="K15" s="26"/>
    </row>
    <row r="16" spans="1:11" s="25" customFormat="1" ht="12">
      <c r="A16" s="39">
        <v>7</v>
      </c>
      <c r="B16" s="58"/>
      <c r="C16" s="58"/>
      <c r="D16" s="58"/>
      <c r="E16" s="58"/>
      <c r="F16" s="58"/>
      <c r="G16" s="98"/>
      <c r="H16" s="58"/>
      <c r="I16" s="58"/>
      <c r="J16" s="59"/>
      <c r="K16" s="26"/>
    </row>
    <row r="17" spans="1:11" s="25" customFormat="1" ht="12">
      <c r="A17" s="39">
        <v>8</v>
      </c>
      <c r="B17" s="58"/>
      <c r="C17" s="58"/>
      <c r="D17" s="58"/>
      <c r="E17" s="58"/>
      <c r="F17" s="58"/>
      <c r="G17" s="98"/>
      <c r="H17" s="58"/>
      <c r="I17" s="58"/>
      <c r="J17" s="59"/>
      <c r="K17" s="26"/>
    </row>
    <row r="18" spans="1:11" s="25" customFormat="1" ht="12">
      <c r="A18" s="39">
        <v>9</v>
      </c>
      <c r="B18" s="58"/>
      <c r="C18" s="58"/>
      <c r="D18" s="58"/>
      <c r="E18" s="58"/>
      <c r="F18" s="58"/>
      <c r="G18" s="98"/>
      <c r="H18" s="58"/>
      <c r="I18" s="58"/>
      <c r="J18" s="59"/>
      <c r="K18" s="26"/>
    </row>
    <row r="19" spans="1:11" s="25" customFormat="1" ht="12">
      <c r="A19" s="39">
        <v>10</v>
      </c>
      <c r="B19" s="58"/>
      <c r="C19" s="58"/>
      <c r="D19" s="58"/>
      <c r="E19" s="58"/>
      <c r="F19" s="58"/>
      <c r="G19" s="98"/>
      <c r="H19" s="58"/>
      <c r="I19" s="58"/>
      <c r="J19" s="59"/>
      <c r="K19" s="26"/>
    </row>
    <row r="20" spans="1:11" s="25" customFormat="1" ht="12.75" customHeight="1">
      <c r="A20" s="61" t="s">
        <v>7</v>
      </c>
      <c r="B20" s="62" t="s">
        <v>2</v>
      </c>
      <c r="C20" s="62" t="s">
        <v>2</v>
      </c>
      <c r="D20" s="62"/>
      <c r="E20" s="99">
        <f>SUM(E10:E19)</f>
        <v>5000000</v>
      </c>
      <c r="F20" s="99">
        <f>SUM(F10:F19)</f>
        <v>0</v>
      </c>
      <c r="G20" s="99">
        <f>SUM(G10:G19)</f>
        <v>5000000</v>
      </c>
      <c r="H20" s="62"/>
      <c r="I20" s="62"/>
      <c r="J20" s="49">
        <f>SUM(J10:J19)</f>
        <v>0</v>
      </c>
      <c r="K20" s="26"/>
    </row>
    <row r="21" spans="1:11" s="25" customFormat="1" ht="12">
      <c r="A21" s="50"/>
      <c r="B21" s="50"/>
      <c r="C21" s="50"/>
      <c r="D21" s="50"/>
      <c r="E21" s="50"/>
      <c r="F21" s="50"/>
      <c r="G21" s="50"/>
      <c r="H21" s="50"/>
      <c r="I21" s="50"/>
      <c r="K21" s="26"/>
    </row>
    <row r="23" spans="1:30" s="25" customFormat="1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0"/>
      <c r="N23" s="34"/>
      <c r="O23" s="50"/>
      <c r="P23" s="50"/>
      <c r="Q23" s="34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s="25" customFormat="1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3"/>
      <c r="L24" s="53"/>
      <c r="M24" s="50"/>
      <c r="N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s="25" customFormat="1" ht="12">
      <c r="A25" s="2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</sheetData>
  <sheetProtection/>
  <mergeCells count="3">
    <mergeCell ref="C2:J2"/>
    <mergeCell ref="A3:J3"/>
    <mergeCell ref="A6:J6"/>
  </mergeCells>
  <dataValidations count="2">
    <dataValidation operator="notEqual" allowBlank="1" showInputMessage="1" showErrorMessage="1" sqref="B10:I19"/>
    <dataValidation type="whole" operator="greaterThanOrEqual" allowBlank="1" showInputMessage="1" showErrorMessage="1" sqref="J10:J19">
      <formula1>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3.25390625" style="66" customWidth="1"/>
    <col min="2" max="2" width="7.625" style="66" customWidth="1"/>
    <col min="3" max="3" width="8.75390625" style="66" customWidth="1"/>
    <col min="4" max="4" width="7.375" style="66" customWidth="1"/>
    <col min="5" max="5" width="8.00390625" style="66" customWidth="1"/>
    <col min="6" max="6" width="7.625" style="66" customWidth="1"/>
    <col min="7" max="7" width="6.375" style="66" customWidth="1"/>
    <col min="8" max="8" width="9.25390625" style="66" customWidth="1"/>
    <col min="9" max="9" width="11.00390625" style="66" customWidth="1"/>
    <col min="10" max="10" width="10.875" style="66" customWidth="1"/>
    <col min="11" max="11" width="6.875" style="66" customWidth="1"/>
    <col min="12" max="12" width="6.25390625" style="66" customWidth="1"/>
    <col min="13" max="13" width="6.125" style="66" customWidth="1"/>
    <col min="14" max="15" width="12.00390625" style="66" customWidth="1"/>
    <col min="16" max="16384" width="9.125" style="66" customWidth="1"/>
  </cols>
  <sheetData>
    <row r="1" spans="1:14" ht="11.25">
      <c r="A1" s="63" t="s">
        <v>0</v>
      </c>
      <c r="B1" s="90"/>
      <c r="C1" s="96">
        <v>42917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5" ht="29.25" customHeight="1">
      <c r="A2" s="89"/>
      <c r="B2" s="67"/>
      <c r="C2" s="115" t="s">
        <v>57</v>
      </c>
      <c r="D2" s="115"/>
      <c r="E2" s="115"/>
      <c r="F2" s="115"/>
      <c r="G2" s="115"/>
      <c r="H2" s="115"/>
      <c r="I2" s="115"/>
      <c r="J2" s="115"/>
      <c r="K2" s="103"/>
      <c r="L2" s="103"/>
      <c r="M2" s="104"/>
      <c r="N2" s="67"/>
      <c r="O2" s="67"/>
    </row>
    <row r="3" spans="1:14" ht="12">
      <c r="A3" s="122" t="s">
        <v>55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65"/>
    </row>
    <row r="4" ht="11.25">
      <c r="A4" s="64"/>
    </row>
    <row r="5" spans="1:14" s="65" customFormat="1" ht="11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 t="s">
        <v>49</v>
      </c>
      <c r="N5" s="66"/>
    </row>
    <row r="6" spans="1:13" s="65" customFormat="1" ht="48" customHeight="1">
      <c r="A6" s="123" t="s">
        <v>50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4" s="65" customFormat="1" ht="11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N7" s="66"/>
    </row>
    <row r="8" spans="1:14" s="65" customFormat="1" ht="59.25" customHeight="1">
      <c r="A8" s="70" t="s">
        <v>6</v>
      </c>
      <c r="B8" s="70" t="s">
        <v>27</v>
      </c>
      <c r="C8" s="70" t="s">
        <v>28</v>
      </c>
      <c r="D8" s="70" t="s">
        <v>29</v>
      </c>
      <c r="E8" s="70" t="s">
        <v>20</v>
      </c>
      <c r="F8" s="70" t="s">
        <v>30</v>
      </c>
      <c r="G8" s="70" t="s">
        <v>53</v>
      </c>
      <c r="H8" s="71" t="s">
        <v>31</v>
      </c>
      <c r="I8" s="71" t="s">
        <v>22</v>
      </c>
      <c r="J8" s="70" t="s">
        <v>23</v>
      </c>
      <c r="K8" s="70" t="s">
        <v>24</v>
      </c>
      <c r="L8" s="70" t="s">
        <v>25</v>
      </c>
      <c r="M8" s="72" t="s">
        <v>16</v>
      </c>
      <c r="N8" s="66"/>
    </row>
    <row r="9" spans="1:14" s="65" customFormat="1" ht="18.75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32</v>
      </c>
      <c r="F9" s="73" t="s">
        <v>33</v>
      </c>
      <c r="G9" s="74">
        <v>7</v>
      </c>
      <c r="H9" s="74">
        <v>8</v>
      </c>
      <c r="I9" s="75">
        <v>9</v>
      </c>
      <c r="J9" s="73" t="s">
        <v>37</v>
      </c>
      <c r="K9" s="73" t="s">
        <v>38</v>
      </c>
      <c r="L9" s="73" t="s">
        <v>39</v>
      </c>
      <c r="M9" s="76" t="s">
        <v>40</v>
      </c>
      <c r="N9" s="66"/>
    </row>
    <row r="10" spans="1:14" s="65" customFormat="1" ht="25.5" customHeight="1">
      <c r="A10" s="77">
        <v>1</v>
      </c>
      <c r="B10" s="88"/>
      <c r="C10" s="75"/>
      <c r="D10" s="87"/>
      <c r="E10" s="87"/>
      <c r="F10" s="75"/>
      <c r="G10" s="75"/>
      <c r="H10" s="95"/>
      <c r="I10" s="95"/>
      <c r="J10" s="75"/>
      <c r="K10" s="88"/>
      <c r="L10" s="75"/>
      <c r="M10" s="105"/>
      <c r="N10" s="66"/>
    </row>
    <row r="11" spans="1:14" s="65" customFormat="1" ht="36" customHeight="1">
      <c r="A11" s="77">
        <v>2</v>
      </c>
      <c r="B11" s="88"/>
      <c r="C11" s="75"/>
      <c r="D11" s="87"/>
      <c r="E11" s="87"/>
      <c r="F11" s="75"/>
      <c r="G11" s="75"/>
      <c r="H11" s="95"/>
      <c r="I11" s="95"/>
      <c r="J11" s="75"/>
      <c r="K11" s="88"/>
      <c r="L11" s="78"/>
      <c r="M11" s="79"/>
      <c r="N11" s="66"/>
    </row>
    <row r="12" spans="1:14" s="65" customFormat="1" ht="36" customHeight="1">
      <c r="A12" s="77">
        <v>3</v>
      </c>
      <c r="B12" s="88"/>
      <c r="C12" s="75"/>
      <c r="D12" s="87"/>
      <c r="E12" s="87"/>
      <c r="F12" s="75"/>
      <c r="G12" s="75"/>
      <c r="H12" s="95"/>
      <c r="I12" s="75">
        <f>SUM(G12:H12)</f>
        <v>0</v>
      </c>
      <c r="J12" s="75"/>
      <c r="K12" s="88"/>
      <c r="L12" s="78"/>
      <c r="M12" s="79"/>
      <c r="N12" s="66"/>
    </row>
    <row r="13" spans="1:14" s="65" customFormat="1" ht="18.75" customHeight="1">
      <c r="A13" s="77">
        <v>4</v>
      </c>
      <c r="B13" s="88"/>
      <c r="C13" s="75"/>
      <c r="D13" s="87"/>
      <c r="E13" s="87"/>
      <c r="F13" s="75"/>
      <c r="G13" s="75"/>
      <c r="H13" s="95"/>
      <c r="I13" s="75">
        <f aca="true" t="shared" si="0" ref="I13:I19">SUM(G13:H13)</f>
        <v>0</v>
      </c>
      <c r="J13" s="75"/>
      <c r="K13" s="88"/>
      <c r="L13" s="78"/>
      <c r="M13" s="79"/>
      <c r="N13" s="66"/>
    </row>
    <row r="14" spans="1:14" s="65" customFormat="1" ht="18.75" customHeight="1">
      <c r="A14" s="77">
        <v>5</v>
      </c>
      <c r="B14" s="88"/>
      <c r="C14" s="75"/>
      <c r="D14" s="78"/>
      <c r="E14" s="78"/>
      <c r="F14" s="75"/>
      <c r="G14" s="75"/>
      <c r="H14" s="95"/>
      <c r="I14" s="75">
        <f t="shared" si="0"/>
        <v>0</v>
      </c>
      <c r="J14" s="75"/>
      <c r="K14" s="88"/>
      <c r="L14" s="78"/>
      <c r="M14" s="79"/>
      <c r="N14" s="66"/>
    </row>
    <row r="15" spans="1:14" s="65" customFormat="1" ht="18.75" customHeight="1">
      <c r="A15" s="77">
        <v>6</v>
      </c>
      <c r="B15" s="88"/>
      <c r="C15" s="75"/>
      <c r="D15" s="78"/>
      <c r="E15" s="78"/>
      <c r="F15" s="75"/>
      <c r="G15" s="75"/>
      <c r="H15" s="95"/>
      <c r="I15" s="75">
        <f t="shared" si="0"/>
        <v>0</v>
      </c>
      <c r="J15" s="75"/>
      <c r="K15" s="88"/>
      <c r="L15" s="78"/>
      <c r="M15" s="79"/>
      <c r="N15" s="66"/>
    </row>
    <row r="16" spans="1:14" s="65" customFormat="1" ht="18.75" customHeight="1">
      <c r="A16" s="77">
        <v>7</v>
      </c>
      <c r="B16" s="88"/>
      <c r="C16" s="75"/>
      <c r="D16" s="78"/>
      <c r="E16" s="78"/>
      <c r="F16" s="75"/>
      <c r="G16" s="75"/>
      <c r="H16" s="95"/>
      <c r="I16" s="75">
        <f t="shared" si="0"/>
        <v>0</v>
      </c>
      <c r="J16" s="75"/>
      <c r="K16" s="88"/>
      <c r="L16" s="78"/>
      <c r="M16" s="79"/>
      <c r="N16" s="66"/>
    </row>
    <row r="17" spans="1:14" s="65" customFormat="1" ht="18.75" customHeight="1">
      <c r="A17" s="77">
        <v>8</v>
      </c>
      <c r="B17" s="88"/>
      <c r="C17" s="75"/>
      <c r="D17" s="78"/>
      <c r="E17" s="78"/>
      <c r="F17" s="75"/>
      <c r="G17" s="75"/>
      <c r="H17" s="95"/>
      <c r="I17" s="75">
        <f t="shared" si="0"/>
        <v>0</v>
      </c>
      <c r="J17" s="75"/>
      <c r="K17" s="88"/>
      <c r="L17" s="78"/>
      <c r="M17" s="79"/>
      <c r="N17" s="66"/>
    </row>
    <row r="18" spans="1:14" s="65" customFormat="1" ht="18.75" customHeight="1">
      <c r="A18" s="77">
        <v>9</v>
      </c>
      <c r="B18" s="88"/>
      <c r="C18" s="75"/>
      <c r="D18" s="78"/>
      <c r="E18" s="78"/>
      <c r="F18" s="75" t="s">
        <v>48</v>
      </c>
      <c r="G18" s="75"/>
      <c r="H18" s="95"/>
      <c r="I18" s="75">
        <f t="shared" si="0"/>
        <v>0</v>
      </c>
      <c r="J18" s="75"/>
      <c r="K18" s="88"/>
      <c r="L18" s="78"/>
      <c r="M18" s="79"/>
      <c r="N18" s="66"/>
    </row>
    <row r="19" spans="1:14" s="65" customFormat="1" ht="18.75" customHeight="1">
      <c r="A19" s="77">
        <v>10</v>
      </c>
      <c r="B19" s="88"/>
      <c r="C19" s="75"/>
      <c r="D19" s="78"/>
      <c r="E19" s="78"/>
      <c r="F19" s="75"/>
      <c r="G19" s="75"/>
      <c r="H19" s="95" t="s">
        <v>48</v>
      </c>
      <c r="I19" s="75">
        <f t="shared" si="0"/>
        <v>0</v>
      </c>
      <c r="J19" s="75"/>
      <c r="K19" s="88"/>
      <c r="L19" s="78"/>
      <c r="M19" s="79"/>
      <c r="N19" s="66"/>
    </row>
    <row r="20" spans="1:14" s="65" customFormat="1" ht="22.5" customHeight="1">
      <c r="A20" s="80" t="s">
        <v>7</v>
      </c>
      <c r="B20" s="81" t="s">
        <v>2</v>
      </c>
      <c r="C20" s="82" t="s">
        <v>2</v>
      </c>
      <c r="D20" s="81"/>
      <c r="E20" s="81"/>
      <c r="F20" s="82">
        <f>SUM(F10:F12)</f>
        <v>0</v>
      </c>
      <c r="G20" s="81"/>
      <c r="H20" s="82"/>
      <c r="I20" s="82">
        <f>SUM(I10:I12)</f>
        <v>0</v>
      </c>
      <c r="J20" s="82">
        <f>SUM(J11:J13)</f>
        <v>0</v>
      </c>
      <c r="K20" s="94"/>
      <c r="L20" s="81"/>
      <c r="M20" s="83">
        <f>SUM(M11:M19)</f>
        <v>0</v>
      </c>
      <c r="N20" s="66"/>
    </row>
    <row r="23" spans="1:34" s="65" customFormat="1" ht="12.7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24"/>
      <c r="N23" s="124"/>
      <c r="O23" s="86"/>
      <c r="P23" s="84"/>
      <c r="Q23" s="68"/>
      <c r="R23" s="85"/>
      <c r="S23" s="68"/>
      <c r="T23" s="68"/>
      <c r="U23" s="85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34" s="65" customFormat="1" ht="12.7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19"/>
      <c r="N24" s="119"/>
      <c r="O24" s="86"/>
      <c r="P24" s="84"/>
      <c r="Q24" s="68"/>
      <c r="R24" s="68"/>
      <c r="S24" s="120"/>
      <c r="T24" s="120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4" s="65" customFormat="1" ht="11.25">
      <c r="A25" s="6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21"/>
      <c r="T25" s="121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</sheetData>
  <sheetProtection/>
  <mergeCells count="7">
    <mergeCell ref="C2:J2"/>
    <mergeCell ref="M24:N24"/>
    <mergeCell ref="S24:T24"/>
    <mergeCell ref="S25:T25"/>
    <mergeCell ref="A3:M3"/>
    <mergeCell ref="A6:M6"/>
    <mergeCell ref="M23:N23"/>
  </mergeCells>
  <dataValidations count="2">
    <dataValidation type="whole" operator="greaterThanOrEqual" allowBlank="1" showInputMessage="1" showErrorMessage="1" sqref="M10:M19">
      <formula1>0</formula1>
    </dataValidation>
    <dataValidation type="list" operator="equal" allowBlank="1" showInputMessage="1" showErrorMessage="1" sqref="B1">
      <formula1>I2:I79</formula1>
    </dataValidation>
  </dataValidations>
  <printOptions/>
  <pageMargins left="0.75" right="0.75" top="1" bottom="1" header="0.5" footer="0.5"/>
  <pageSetup horizontalDpi="300" verticalDpi="300" orientation="portrait" paperSize="9" scale="8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43"/>
  <sheetViews>
    <sheetView view="pageBreakPreview" zoomScaleSheetLayoutView="100" zoomScalePageLayoutView="0" workbookViewId="0" topLeftCell="A1">
      <selection activeCell="J24" sqref="J24:J25"/>
    </sheetView>
  </sheetViews>
  <sheetFormatPr defaultColWidth="9.00390625" defaultRowHeight="12.75"/>
  <cols>
    <col min="1" max="1" width="5.00390625" style="50" customWidth="1"/>
    <col min="2" max="2" width="8.625" style="50" customWidth="1"/>
    <col min="3" max="3" width="7.75390625" style="50" customWidth="1"/>
    <col min="4" max="4" width="8.75390625" style="50" customWidth="1"/>
    <col min="5" max="5" width="12.375" style="50" customWidth="1"/>
    <col min="6" max="6" width="11.25390625" style="50" customWidth="1"/>
    <col min="7" max="7" width="7.625" style="50" customWidth="1"/>
    <col min="8" max="8" width="8.75390625" style="50" customWidth="1"/>
    <col min="9" max="9" width="10.875" style="50" customWidth="1"/>
    <col min="10" max="10" width="10.875" style="25" customWidth="1"/>
    <col min="11" max="12" width="14.00390625" style="26" customWidth="1"/>
    <col min="13" max="13" width="22.375" style="25" hidden="1" customWidth="1"/>
    <col min="14" max="14" width="10.75390625" style="25" bestFit="1" customWidth="1"/>
    <col min="15" max="15" width="9.125" style="27" customWidth="1"/>
    <col min="16" max="16" width="10.875" style="25" bestFit="1" customWidth="1"/>
    <col min="17" max="16384" width="9.125" style="25" customWidth="1"/>
  </cols>
  <sheetData>
    <row r="1" spans="1:9" ht="12">
      <c r="A1" s="23" t="s">
        <v>0</v>
      </c>
      <c r="B1" s="101">
        <v>42917</v>
      </c>
      <c r="C1" s="24"/>
      <c r="D1" s="24"/>
      <c r="E1" s="24"/>
      <c r="F1" s="24"/>
      <c r="G1" s="24"/>
      <c r="H1" s="24"/>
      <c r="I1" s="24"/>
    </row>
    <row r="2" spans="1:16" ht="30.75" customHeight="1">
      <c r="A2" s="28"/>
      <c r="B2" s="29"/>
      <c r="C2" s="115" t="s">
        <v>57</v>
      </c>
      <c r="D2" s="115"/>
      <c r="E2" s="115"/>
      <c r="F2" s="115"/>
      <c r="G2" s="115"/>
      <c r="H2" s="115"/>
      <c r="I2" s="115"/>
      <c r="J2" s="115"/>
      <c r="K2" s="29"/>
      <c r="L2" s="24"/>
      <c r="M2" s="30" t="s">
        <v>3</v>
      </c>
      <c r="N2" s="31"/>
      <c r="O2" s="32"/>
      <c r="P2" s="33"/>
    </row>
    <row r="3" spans="1:16" ht="12">
      <c r="A3" s="116" t="s">
        <v>54</v>
      </c>
      <c r="B3" s="116"/>
      <c r="C3" s="116"/>
      <c r="D3" s="116"/>
      <c r="E3" s="24"/>
      <c r="F3" s="24"/>
      <c r="G3" s="24"/>
      <c r="H3" s="24"/>
      <c r="I3" s="24"/>
      <c r="M3" s="30" t="s">
        <v>4</v>
      </c>
      <c r="N3" s="31"/>
      <c r="O3" s="32"/>
      <c r="P3" s="33"/>
    </row>
    <row r="4" spans="1:16" ht="12">
      <c r="A4" s="24"/>
      <c r="B4" s="24"/>
      <c r="C4" s="24"/>
      <c r="D4" s="34"/>
      <c r="E4" s="34"/>
      <c r="F4" s="34"/>
      <c r="G4" s="34"/>
      <c r="H4" s="34"/>
      <c r="I4" s="34"/>
      <c r="J4" s="35" t="s">
        <v>46</v>
      </c>
      <c r="M4" s="30" t="s">
        <v>5</v>
      </c>
      <c r="N4" s="31"/>
      <c r="O4" s="32"/>
      <c r="P4" s="33"/>
    </row>
    <row r="5" spans="1:16" ht="27.75" customHeight="1">
      <c r="A5" s="117" t="s">
        <v>47</v>
      </c>
      <c r="B5" s="117"/>
      <c r="C5" s="117"/>
      <c r="D5" s="117"/>
      <c r="E5" s="117"/>
      <c r="F5" s="117"/>
      <c r="G5" s="117"/>
      <c r="H5" s="117"/>
      <c r="I5" s="117"/>
      <c r="J5" s="117"/>
      <c r="K5" s="25"/>
      <c r="L5" s="25"/>
      <c r="N5" s="31"/>
      <c r="O5" s="32"/>
      <c r="P5" s="33"/>
    </row>
    <row r="6" spans="1:16" ht="14.25" customHeight="1">
      <c r="A6" s="25"/>
      <c r="B6" s="25"/>
      <c r="C6" s="25"/>
      <c r="D6" s="25"/>
      <c r="E6" s="25"/>
      <c r="F6" s="25"/>
      <c r="G6" s="25"/>
      <c r="H6" s="25"/>
      <c r="I6" s="25"/>
      <c r="K6" s="25"/>
      <c r="L6" s="25"/>
      <c r="N6" s="31"/>
      <c r="O6" s="32"/>
      <c r="P6" s="33"/>
    </row>
    <row r="7" spans="1:16" ht="63" customHeight="1">
      <c r="A7" s="36" t="s">
        <v>6</v>
      </c>
      <c r="B7" s="36" t="s">
        <v>18</v>
      </c>
      <c r="C7" s="36" t="s">
        <v>19</v>
      </c>
      <c r="D7" s="37" t="s">
        <v>20</v>
      </c>
      <c r="E7" s="37" t="s">
        <v>21</v>
      </c>
      <c r="F7" s="37" t="s">
        <v>22</v>
      </c>
      <c r="G7" s="37" t="s">
        <v>15</v>
      </c>
      <c r="H7" s="37" t="s">
        <v>24</v>
      </c>
      <c r="I7" s="37" t="s">
        <v>25</v>
      </c>
      <c r="J7" s="37" t="s">
        <v>16</v>
      </c>
      <c r="K7" s="25"/>
      <c r="L7" s="25"/>
      <c r="N7" s="31"/>
      <c r="O7" s="32"/>
      <c r="P7" s="33"/>
    </row>
    <row r="8" spans="1:16" ht="12">
      <c r="A8" s="38">
        <v>1</v>
      </c>
      <c r="B8" s="38">
        <v>2</v>
      </c>
      <c r="C8" s="38">
        <v>3</v>
      </c>
      <c r="D8" s="39">
        <v>4</v>
      </c>
      <c r="E8" s="39">
        <v>5</v>
      </c>
      <c r="F8" s="39">
        <v>5</v>
      </c>
      <c r="G8" s="39">
        <v>7</v>
      </c>
      <c r="H8" s="39">
        <v>8</v>
      </c>
      <c r="I8" s="39">
        <v>9</v>
      </c>
      <c r="J8" s="38">
        <v>10</v>
      </c>
      <c r="K8" s="25"/>
      <c r="L8" s="25"/>
      <c r="N8" s="40"/>
      <c r="O8" s="32"/>
      <c r="P8" s="33"/>
    </row>
    <row r="9" spans="1:16" ht="12">
      <c r="A9" s="41">
        <v>1</v>
      </c>
      <c r="B9" s="42"/>
      <c r="C9" s="42"/>
      <c r="D9" s="43"/>
      <c r="E9" s="97"/>
      <c r="F9" s="97"/>
      <c r="G9" s="97"/>
      <c r="H9" s="42"/>
      <c r="I9" s="43"/>
      <c r="J9" s="44"/>
      <c r="K9" s="25"/>
      <c r="L9" s="25"/>
      <c r="N9" s="40"/>
      <c r="O9" s="32"/>
      <c r="P9" s="33"/>
    </row>
    <row r="10" spans="1:16" ht="12">
      <c r="A10" s="41">
        <v>2</v>
      </c>
      <c r="B10" s="42"/>
      <c r="C10" s="42"/>
      <c r="D10" s="43"/>
      <c r="E10" s="43"/>
      <c r="F10" s="43"/>
      <c r="G10" s="43"/>
      <c r="H10" s="43"/>
      <c r="I10" s="43"/>
      <c r="J10" s="44"/>
      <c r="K10" s="25"/>
      <c r="L10" s="25"/>
      <c r="N10" s="40"/>
      <c r="O10" s="32"/>
      <c r="P10" s="33"/>
    </row>
    <row r="11" spans="1:16" ht="12">
      <c r="A11" s="41">
        <v>3</v>
      </c>
      <c r="B11" s="42"/>
      <c r="C11" s="42"/>
      <c r="D11" s="43"/>
      <c r="E11" s="43"/>
      <c r="F11" s="43"/>
      <c r="G11" s="43"/>
      <c r="H11" s="43"/>
      <c r="I11" s="43"/>
      <c r="J11" s="44"/>
      <c r="K11" s="25"/>
      <c r="L11" s="25"/>
      <c r="N11" s="40"/>
      <c r="O11" s="32"/>
      <c r="P11" s="33"/>
    </row>
    <row r="12" spans="1:16" ht="12">
      <c r="A12" s="41">
        <v>4</v>
      </c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5"/>
      <c r="N12" s="40"/>
      <c r="O12" s="32"/>
      <c r="P12" s="33"/>
    </row>
    <row r="13" spans="1:16" ht="12">
      <c r="A13" s="41">
        <v>5</v>
      </c>
      <c r="B13" s="42"/>
      <c r="C13" s="42"/>
      <c r="D13" s="43"/>
      <c r="E13" s="43"/>
      <c r="F13" s="43"/>
      <c r="G13" s="43"/>
      <c r="H13" s="43"/>
      <c r="I13" s="43"/>
      <c r="J13" s="44"/>
      <c r="K13" s="25"/>
      <c r="L13" s="25"/>
      <c r="N13" s="40"/>
      <c r="O13" s="32"/>
      <c r="P13" s="33"/>
    </row>
    <row r="14" spans="1:16" ht="12">
      <c r="A14" s="41">
        <v>6</v>
      </c>
      <c r="B14" s="42"/>
      <c r="C14" s="42"/>
      <c r="D14" s="43"/>
      <c r="E14" s="43"/>
      <c r="F14" s="43"/>
      <c r="G14" s="43"/>
      <c r="H14" s="43"/>
      <c r="I14" s="43"/>
      <c r="J14" s="44"/>
      <c r="K14" s="25"/>
      <c r="L14" s="25"/>
      <c r="N14" s="40"/>
      <c r="O14" s="32"/>
      <c r="P14" s="33"/>
    </row>
    <row r="15" spans="1:16" ht="12">
      <c r="A15" s="41">
        <v>7</v>
      </c>
      <c r="B15" s="42"/>
      <c r="C15" s="42"/>
      <c r="D15" s="43"/>
      <c r="E15" s="43"/>
      <c r="F15" s="43"/>
      <c r="G15" s="43"/>
      <c r="H15" s="43"/>
      <c r="I15" s="43"/>
      <c r="J15" s="44"/>
      <c r="K15" s="25"/>
      <c r="L15" s="25"/>
      <c r="N15" s="40"/>
      <c r="O15" s="32"/>
      <c r="P15" s="33"/>
    </row>
    <row r="16" spans="1:16" ht="12">
      <c r="A16" s="41">
        <v>8</v>
      </c>
      <c r="B16" s="42"/>
      <c r="C16" s="42"/>
      <c r="D16" s="43"/>
      <c r="E16" s="43"/>
      <c r="F16" s="43"/>
      <c r="G16" s="43"/>
      <c r="H16" s="43"/>
      <c r="I16" s="43"/>
      <c r="J16" s="44"/>
      <c r="K16" s="25"/>
      <c r="L16" s="25"/>
      <c r="N16" s="40"/>
      <c r="O16" s="32"/>
      <c r="P16" s="33"/>
    </row>
    <row r="17" spans="1:16" ht="12">
      <c r="A17" s="41">
        <v>9</v>
      </c>
      <c r="B17" s="42"/>
      <c r="C17" s="42"/>
      <c r="D17" s="43"/>
      <c r="E17" s="43"/>
      <c r="F17" s="43"/>
      <c r="G17" s="43"/>
      <c r="H17" s="43"/>
      <c r="I17" s="43"/>
      <c r="J17" s="44"/>
      <c r="K17" s="25"/>
      <c r="L17" s="25"/>
      <c r="P17" s="33"/>
    </row>
    <row r="18" spans="1:16" ht="12">
      <c r="A18" s="41">
        <v>10</v>
      </c>
      <c r="B18" s="42"/>
      <c r="C18" s="42"/>
      <c r="D18" s="43"/>
      <c r="E18" s="43"/>
      <c r="F18" s="43"/>
      <c r="G18" s="43"/>
      <c r="H18" s="43"/>
      <c r="I18" s="43"/>
      <c r="J18" s="44"/>
      <c r="K18" s="25"/>
      <c r="L18" s="25"/>
      <c r="P18" s="33"/>
    </row>
    <row r="19" spans="1:16" ht="12">
      <c r="A19" s="47" t="s">
        <v>7</v>
      </c>
      <c r="B19" s="48" t="s">
        <v>2</v>
      </c>
      <c r="C19" s="48" t="s">
        <v>2</v>
      </c>
      <c r="D19" s="48" t="s">
        <v>2</v>
      </c>
      <c r="E19" s="48">
        <f>SUM(E9:E18)</f>
        <v>0</v>
      </c>
      <c r="F19" s="48">
        <f>SUM(F9:F18)</f>
        <v>0</v>
      </c>
      <c r="G19" s="48">
        <f>SUM(G9:G18)</f>
        <v>0</v>
      </c>
      <c r="H19" s="48"/>
      <c r="I19" s="48"/>
      <c r="J19" s="49"/>
      <c r="K19" s="25"/>
      <c r="L19" s="25"/>
      <c r="P19" s="33"/>
    </row>
    <row r="20" spans="11:16" ht="13.5" customHeight="1">
      <c r="K20" s="25"/>
      <c r="L20" s="25"/>
      <c r="P20" s="33"/>
    </row>
    <row r="21" ht="12">
      <c r="P21" s="33"/>
    </row>
    <row r="22" spans="1:16" ht="14.25" customHeight="1">
      <c r="A22" s="51"/>
      <c r="B22" s="51"/>
      <c r="C22" s="51"/>
      <c r="D22" s="51"/>
      <c r="E22" s="51"/>
      <c r="F22" s="51"/>
      <c r="G22" s="51"/>
      <c r="H22" s="51"/>
      <c r="I22" s="51"/>
      <c r="P22" s="33"/>
    </row>
    <row r="23" spans="1:16" ht="12">
      <c r="A23" s="51"/>
      <c r="B23" s="51"/>
      <c r="C23" s="51"/>
      <c r="D23" s="51"/>
      <c r="E23" s="51"/>
      <c r="F23" s="51"/>
      <c r="G23" s="51"/>
      <c r="H23" s="51"/>
      <c r="I23" s="51"/>
      <c r="K23" s="52"/>
      <c r="L23" s="52"/>
      <c r="M23" s="40"/>
      <c r="P23" s="33"/>
    </row>
    <row r="24" spans="5:16" ht="12">
      <c r="E24" s="50" t="s">
        <v>48</v>
      </c>
      <c r="K24" s="53"/>
      <c r="L24" s="53"/>
      <c r="P24" s="33"/>
    </row>
    <row r="25" ht="12">
      <c r="P25" s="33"/>
    </row>
    <row r="26" ht="12">
      <c r="P26" s="33"/>
    </row>
    <row r="27" ht="12">
      <c r="P27" s="33"/>
    </row>
    <row r="28" ht="12">
      <c r="P28" s="33"/>
    </row>
    <row r="29" spans="6:16" ht="12">
      <c r="F29" s="50" t="s">
        <v>48</v>
      </c>
      <c r="P29" s="33"/>
    </row>
    <row r="30" ht="12">
      <c r="P30" s="33"/>
    </row>
    <row r="31" ht="12">
      <c r="P31" s="33"/>
    </row>
    <row r="32" ht="12">
      <c r="P32" s="33"/>
    </row>
    <row r="33" ht="12">
      <c r="P33" s="33"/>
    </row>
    <row r="34" ht="12">
      <c r="P34" s="33"/>
    </row>
    <row r="35" ht="12">
      <c r="P35" s="33"/>
    </row>
    <row r="36" ht="12">
      <c r="P36" s="33"/>
    </row>
    <row r="37" ht="12">
      <c r="P37" s="33"/>
    </row>
    <row r="38" ht="12">
      <c r="P38" s="33"/>
    </row>
    <row r="39" ht="12">
      <c r="P39" s="33"/>
    </row>
    <row r="40" ht="12">
      <c r="P40" s="33"/>
    </row>
    <row r="41" ht="12">
      <c r="P41" s="33"/>
    </row>
    <row r="42" ht="12">
      <c r="P42" s="33"/>
    </row>
    <row r="43" ht="12">
      <c r="P43" s="33"/>
    </row>
    <row r="44" ht="12">
      <c r="P44" s="33"/>
    </row>
    <row r="45" ht="12">
      <c r="P45" s="33"/>
    </row>
    <row r="46" ht="12">
      <c r="P46" s="33"/>
    </row>
    <row r="47" ht="12">
      <c r="P47" s="33"/>
    </row>
    <row r="48" ht="12">
      <c r="P48" s="33"/>
    </row>
    <row r="49" ht="12">
      <c r="P49" s="33"/>
    </row>
    <row r="50" ht="12">
      <c r="P50" s="33"/>
    </row>
    <row r="51" ht="12">
      <c r="P51" s="33"/>
    </row>
    <row r="52" ht="12">
      <c r="P52" s="33"/>
    </row>
    <row r="53" ht="12">
      <c r="P53" s="33"/>
    </row>
    <row r="54" ht="12">
      <c r="P54" s="33"/>
    </row>
    <row r="55" ht="12">
      <c r="P55" s="33"/>
    </row>
    <row r="56" ht="12">
      <c r="P56" s="33"/>
    </row>
    <row r="57" ht="12">
      <c r="P57" s="33"/>
    </row>
    <row r="58" ht="12">
      <c r="P58" s="33"/>
    </row>
    <row r="59" ht="12">
      <c r="P59" s="33"/>
    </row>
    <row r="60" ht="12">
      <c r="P60" s="33"/>
    </row>
    <row r="61" ht="12">
      <c r="P61" s="33"/>
    </row>
    <row r="62" ht="12">
      <c r="P62" s="33"/>
    </row>
    <row r="63" ht="12">
      <c r="P63" s="33"/>
    </row>
    <row r="64" ht="12">
      <c r="P64" s="33"/>
    </row>
    <row r="65" ht="12">
      <c r="P65" s="33"/>
    </row>
    <row r="66" ht="12">
      <c r="P66" s="33"/>
    </row>
    <row r="67" ht="12">
      <c r="P67" s="33"/>
    </row>
    <row r="68" ht="12">
      <c r="P68" s="33"/>
    </row>
    <row r="69" ht="12">
      <c r="P69" s="33"/>
    </row>
    <row r="70" ht="12">
      <c r="P70" s="33"/>
    </row>
    <row r="71" ht="12">
      <c r="P71" s="33"/>
    </row>
    <row r="72" ht="12">
      <c r="P72" s="33"/>
    </row>
    <row r="73" ht="12">
      <c r="P73" s="33"/>
    </row>
    <row r="74" ht="12">
      <c r="P74" s="33"/>
    </row>
    <row r="75" ht="12">
      <c r="P75" s="33"/>
    </row>
    <row r="76" ht="12">
      <c r="P76" s="33"/>
    </row>
    <row r="77" ht="12">
      <c r="P77" s="33"/>
    </row>
    <row r="78" ht="12">
      <c r="P78" s="33"/>
    </row>
    <row r="79" ht="12">
      <c r="P79" s="33"/>
    </row>
    <row r="80" ht="12">
      <c r="P80" s="33"/>
    </row>
    <row r="81" ht="12">
      <c r="P81" s="33"/>
    </row>
    <row r="82" ht="12">
      <c r="P82" s="33"/>
    </row>
    <row r="83" ht="12">
      <c r="P83" s="33"/>
    </row>
    <row r="84" ht="12">
      <c r="P84" s="33"/>
    </row>
    <row r="85" ht="12">
      <c r="P85" s="33"/>
    </row>
    <row r="86" ht="12">
      <c r="P86" s="33"/>
    </row>
    <row r="87" ht="12">
      <c r="P87" s="33"/>
    </row>
    <row r="88" ht="12">
      <c r="P88" s="33"/>
    </row>
    <row r="89" ht="12">
      <c r="P89" s="33"/>
    </row>
    <row r="90" ht="12">
      <c r="P90" s="33"/>
    </row>
    <row r="91" ht="12">
      <c r="P91" s="33"/>
    </row>
    <row r="92" ht="12">
      <c r="P92" s="33"/>
    </row>
    <row r="93" ht="12">
      <c r="P93" s="33"/>
    </row>
    <row r="94" ht="12">
      <c r="P94" s="33"/>
    </row>
    <row r="95" ht="12">
      <c r="P95" s="33"/>
    </row>
    <row r="96" ht="12">
      <c r="P96" s="33"/>
    </row>
    <row r="97" ht="12">
      <c r="P97" s="33"/>
    </row>
    <row r="98" ht="12">
      <c r="P98" s="33"/>
    </row>
    <row r="99" ht="12">
      <c r="P99" s="33"/>
    </row>
    <row r="100" ht="12">
      <c r="P100" s="33"/>
    </row>
    <row r="101" ht="12">
      <c r="P101" s="33"/>
    </row>
    <row r="102" ht="12">
      <c r="P102" s="33"/>
    </row>
    <row r="103" ht="12">
      <c r="P103" s="33"/>
    </row>
    <row r="104" ht="12">
      <c r="P104" s="33"/>
    </row>
    <row r="105" ht="12">
      <c r="P105" s="33"/>
    </row>
    <row r="106" ht="12">
      <c r="P106" s="33"/>
    </row>
    <row r="107" ht="12">
      <c r="P107" s="33"/>
    </row>
    <row r="108" ht="12">
      <c r="P108" s="33"/>
    </row>
    <row r="109" ht="12">
      <c r="P109" s="33"/>
    </row>
    <row r="110" ht="12">
      <c r="P110" s="33"/>
    </row>
    <row r="111" ht="12">
      <c r="P111" s="33"/>
    </row>
    <row r="112" ht="12">
      <c r="P112" s="33"/>
    </row>
    <row r="113" ht="12">
      <c r="P113" s="33"/>
    </row>
    <row r="114" ht="12">
      <c r="P114" s="33"/>
    </row>
    <row r="115" ht="12">
      <c r="P115" s="33"/>
    </row>
    <row r="116" ht="12">
      <c r="P116" s="33"/>
    </row>
    <row r="117" ht="12">
      <c r="P117" s="33"/>
    </row>
    <row r="118" ht="12">
      <c r="P118" s="33"/>
    </row>
    <row r="119" ht="12">
      <c r="P119" s="33"/>
    </row>
    <row r="120" ht="12">
      <c r="P120" s="33"/>
    </row>
    <row r="121" ht="12">
      <c r="P121" s="33"/>
    </row>
    <row r="122" ht="12">
      <c r="P122" s="33"/>
    </row>
    <row r="123" ht="12">
      <c r="P123" s="33"/>
    </row>
    <row r="124" ht="12">
      <c r="P124" s="33"/>
    </row>
    <row r="125" ht="12">
      <c r="P125" s="33"/>
    </row>
    <row r="126" ht="12">
      <c r="P126" s="33"/>
    </row>
    <row r="127" ht="12">
      <c r="P127" s="33"/>
    </row>
    <row r="128" ht="12">
      <c r="P128" s="33"/>
    </row>
    <row r="129" ht="12">
      <c r="P129" s="33"/>
    </row>
    <row r="130" ht="12">
      <c r="P130" s="33"/>
    </row>
    <row r="131" ht="12">
      <c r="P131" s="33"/>
    </row>
    <row r="132" ht="12">
      <c r="P132" s="33"/>
    </row>
    <row r="133" ht="12">
      <c r="P133" s="33"/>
    </row>
    <row r="134" ht="12">
      <c r="P134" s="33"/>
    </row>
    <row r="135" ht="12">
      <c r="P135" s="33"/>
    </row>
    <row r="136" ht="12">
      <c r="P136" s="33"/>
    </row>
    <row r="137" ht="12">
      <c r="P137" s="33"/>
    </row>
    <row r="138" ht="12">
      <c r="P138" s="33"/>
    </row>
    <row r="139" ht="12">
      <c r="P139" s="33"/>
    </row>
    <row r="140" ht="12">
      <c r="P140" s="33"/>
    </row>
    <row r="141" ht="12">
      <c r="P141" s="33"/>
    </row>
    <row r="142" ht="12">
      <c r="P142" s="33"/>
    </row>
    <row r="143" ht="12">
      <c r="P143" s="33"/>
    </row>
    <row r="144" ht="12">
      <c r="P144" s="33"/>
    </row>
    <row r="145" ht="12">
      <c r="P145" s="33"/>
    </row>
    <row r="146" ht="12">
      <c r="P146" s="33"/>
    </row>
    <row r="147" ht="12">
      <c r="P147" s="33"/>
    </row>
    <row r="148" ht="12">
      <c r="P148" s="33"/>
    </row>
    <row r="149" ht="12">
      <c r="P149" s="33"/>
    </row>
    <row r="150" ht="12">
      <c r="P150" s="33"/>
    </row>
    <row r="151" ht="12">
      <c r="P151" s="33"/>
    </row>
    <row r="152" ht="12">
      <c r="P152" s="33"/>
    </row>
    <row r="153" ht="12">
      <c r="P153" s="33"/>
    </row>
    <row r="154" ht="12">
      <c r="P154" s="33"/>
    </row>
    <row r="155" ht="12">
      <c r="P155" s="33"/>
    </row>
    <row r="156" ht="12">
      <c r="P156" s="33"/>
    </row>
    <row r="157" ht="12">
      <c r="P157" s="33"/>
    </row>
    <row r="158" ht="12">
      <c r="P158" s="33"/>
    </row>
    <row r="159" ht="12">
      <c r="P159" s="33"/>
    </row>
    <row r="160" ht="12">
      <c r="P160" s="33"/>
    </row>
    <row r="161" ht="12">
      <c r="P161" s="33"/>
    </row>
    <row r="162" ht="12">
      <c r="P162" s="33"/>
    </row>
    <row r="163" ht="12">
      <c r="P163" s="33"/>
    </row>
    <row r="164" ht="12">
      <c r="P164" s="33"/>
    </row>
    <row r="165" ht="12">
      <c r="P165" s="33"/>
    </row>
    <row r="166" ht="12">
      <c r="P166" s="33"/>
    </row>
    <row r="167" ht="12">
      <c r="P167" s="33"/>
    </row>
    <row r="168" ht="12">
      <c r="P168" s="33"/>
    </row>
    <row r="169" ht="12">
      <c r="P169" s="33"/>
    </row>
    <row r="170" ht="12">
      <c r="P170" s="33"/>
    </row>
    <row r="171" ht="12">
      <c r="P171" s="33"/>
    </row>
    <row r="172" ht="12">
      <c r="P172" s="33"/>
    </row>
    <row r="173" ht="12">
      <c r="P173" s="33"/>
    </row>
    <row r="174" ht="12">
      <c r="P174" s="33"/>
    </row>
    <row r="175" ht="12">
      <c r="P175" s="33"/>
    </row>
    <row r="176" ht="12">
      <c r="P176" s="33"/>
    </row>
    <row r="177" ht="12">
      <c r="P177" s="33"/>
    </row>
    <row r="178" ht="12">
      <c r="P178" s="33"/>
    </row>
    <row r="179" ht="12">
      <c r="P179" s="33"/>
    </row>
    <row r="180" ht="12">
      <c r="P180" s="33"/>
    </row>
    <row r="181" ht="12">
      <c r="P181" s="33"/>
    </row>
    <row r="182" ht="12">
      <c r="P182" s="33"/>
    </row>
    <row r="183" ht="12">
      <c r="P183" s="33"/>
    </row>
    <row r="184" ht="12">
      <c r="P184" s="33"/>
    </row>
    <row r="185" ht="12">
      <c r="P185" s="33"/>
    </row>
    <row r="186" ht="12">
      <c r="P186" s="33"/>
    </row>
    <row r="187" ht="12">
      <c r="P187" s="33"/>
    </row>
    <row r="188" ht="12">
      <c r="P188" s="33"/>
    </row>
    <row r="189" ht="12">
      <c r="P189" s="33"/>
    </row>
    <row r="190" ht="12">
      <c r="P190" s="33"/>
    </row>
    <row r="191" ht="12">
      <c r="P191" s="33"/>
    </row>
    <row r="192" ht="12">
      <c r="P192" s="33"/>
    </row>
    <row r="193" ht="12">
      <c r="P193" s="33"/>
    </row>
    <row r="194" ht="12">
      <c r="P194" s="33"/>
    </row>
    <row r="195" ht="12">
      <c r="P195" s="33"/>
    </row>
    <row r="196" ht="12">
      <c r="P196" s="33"/>
    </row>
    <row r="197" ht="12">
      <c r="P197" s="33"/>
    </row>
    <row r="198" ht="12">
      <c r="P198" s="33"/>
    </row>
    <row r="199" ht="12">
      <c r="P199" s="33"/>
    </row>
    <row r="200" ht="12">
      <c r="P200" s="33"/>
    </row>
    <row r="201" ht="12">
      <c r="P201" s="33"/>
    </row>
    <row r="202" ht="12">
      <c r="P202" s="33"/>
    </row>
    <row r="203" ht="12">
      <c r="P203" s="33"/>
    </row>
    <row r="204" ht="12">
      <c r="P204" s="33"/>
    </row>
    <row r="205" ht="12">
      <c r="P205" s="33"/>
    </row>
    <row r="206" ht="12">
      <c r="P206" s="33"/>
    </row>
    <row r="207" ht="12">
      <c r="P207" s="33"/>
    </row>
    <row r="208" ht="12">
      <c r="P208" s="33"/>
    </row>
    <row r="209" ht="12">
      <c r="P209" s="33"/>
    </row>
    <row r="210" ht="12">
      <c r="P210" s="33"/>
    </row>
    <row r="211" ht="12">
      <c r="P211" s="33"/>
    </row>
    <row r="212" ht="12">
      <c r="P212" s="33"/>
    </row>
    <row r="213" ht="12">
      <c r="P213" s="33"/>
    </row>
    <row r="214" ht="12">
      <c r="P214" s="33"/>
    </row>
    <row r="215" ht="12">
      <c r="P215" s="33"/>
    </row>
    <row r="216" ht="12">
      <c r="P216" s="33"/>
    </row>
    <row r="217" ht="12">
      <c r="P217" s="33"/>
    </row>
    <row r="218" ht="12">
      <c r="P218" s="33"/>
    </row>
    <row r="219" ht="12">
      <c r="P219" s="33"/>
    </row>
    <row r="220" ht="12">
      <c r="P220" s="33"/>
    </row>
    <row r="221" ht="12">
      <c r="P221" s="33"/>
    </row>
    <row r="222" ht="12">
      <c r="P222" s="33"/>
    </row>
    <row r="223" ht="12">
      <c r="P223" s="33"/>
    </row>
    <row r="224" ht="12">
      <c r="P224" s="33"/>
    </row>
    <row r="225" ht="12">
      <c r="P225" s="33"/>
    </row>
    <row r="226" ht="12">
      <c r="P226" s="33"/>
    </row>
    <row r="227" ht="12">
      <c r="P227" s="33"/>
    </row>
    <row r="228" ht="12">
      <c r="P228" s="33"/>
    </row>
    <row r="229" ht="12">
      <c r="P229" s="33"/>
    </row>
    <row r="230" ht="12">
      <c r="P230" s="33"/>
    </row>
    <row r="231" ht="12">
      <c r="P231" s="33"/>
    </row>
    <row r="232" ht="12">
      <c r="P232" s="33"/>
    </row>
    <row r="233" ht="12">
      <c r="P233" s="33"/>
    </row>
    <row r="234" ht="12">
      <c r="P234" s="33"/>
    </row>
    <row r="235" ht="12">
      <c r="P235" s="33"/>
    </row>
    <row r="236" ht="12">
      <c r="P236" s="33"/>
    </row>
    <row r="237" ht="12">
      <c r="P237" s="33"/>
    </row>
    <row r="238" ht="12">
      <c r="P238" s="33"/>
    </row>
    <row r="239" ht="12">
      <c r="P239" s="33"/>
    </row>
    <row r="240" ht="12">
      <c r="P240" s="33"/>
    </row>
    <row r="241" ht="12">
      <c r="P241" s="33"/>
    </row>
    <row r="242" ht="12">
      <c r="P242" s="33"/>
    </row>
    <row r="243" ht="12">
      <c r="P243" s="33"/>
    </row>
    <row r="244" ht="12">
      <c r="P244" s="33"/>
    </row>
    <row r="245" ht="12">
      <c r="P245" s="33"/>
    </row>
    <row r="246" ht="12">
      <c r="P246" s="33"/>
    </row>
    <row r="247" ht="12">
      <c r="P247" s="33"/>
    </row>
    <row r="248" ht="12">
      <c r="P248" s="33"/>
    </row>
    <row r="249" ht="12">
      <c r="P249" s="33"/>
    </row>
    <row r="250" ht="12">
      <c r="P250" s="33"/>
    </row>
    <row r="251" ht="12">
      <c r="P251" s="33"/>
    </row>
    <row r="252" ht="12">
      <c r="P252" s="33"/>
    </row>
    <row r="253" ht="12">
      <c r="P253" s="33"/>
    </row>
    <row r="254" ht="12">
      <c r="P254" s="33"/>
    </row>
    <row r="255" ht="12">
      <c r="P255" s="33"/>
    </row>
    <row r="256" ht="12">
      <c r="P256" s="33"/>
    </row>
    <row r="257" ht="12">
      <c r="P257" s="33"/>
    </row>
    <row r="258" ht="12">
      <c r="P258" s="33"/>
    </row>
    <row r="259" ht="12">
      <c r="P259" s="33"/>
    </row>
    <row r="260" ht="12">
      <c r="P260" s="33"/>
    </row>
    <row r="261" ht="12">
      <c r="P261" s="33"/>
    </row>
    <row r="262" ht="12">
      <c r="P262" s="33"/>
    </row>
    <row r="263" ht="12">
      <c r="P263" s="33"/>
    </row>
    <row r="264" ht="12">
      <c r="P264" s="33"/>
    </row>
    <row r="265" ht="12">
      <c r="P265" s="33"/>
    </row>
    <row r="266" ht="12">
      <c r="P266" s="33"/>
    </row>
    <row r="267" ht="12">
      <c r="P267" s="33"/>
    </row>
    <row r="268" ht="12">
      <c r="P268" s="33"/>
    </row>
    <row r="269" ht="12">
      <c r="P269" s="33"/>
    </row>
    <row r="270" ht="12">
      <c r="P270" s="33"/>
    </row>
    <row r="271" ht="12">
      <c r="P271" s="33"/>
    </row>
    <row r="272" ht="12">
      <c r="P272" s="33"/>
    </row>
    <row r="273" ht="12">
      <c r="P273" s="33"/>
    </row>
    <row r="274" ht="12">
      <c r="P274" s="33"/>
    </row>
    <row r="275" ht="12">
      <c r="P275" s="33"/>
    </row>
    <row r="276" ht="12">
      <c r="P276" s="33"/>
    </row>
    <row r="277" ht="12">
      <c r="P277" s="33"/>
    </row>
    <row r="278" ht="12">
      <c r="P278" s="33"/>
    </row>
    <row r="279" ht="12">
      <c r="P279" s="33"/>
    </row>
    <row r="280" ht="12">
      <c r="P280" s="33"/>
    </row>
    <row r="281" ht="12">
      <c r="P281" s="33"/>
    </row>
    <row r="282" ht="12">
      <c r="P282" s="33"/>
    </row>
    <row r="283" ht="12">
      <c r="P283" s="33"/>
    </row>
    <row r="284" ht="12">
      <c r="P284" s="33"/>
    </row>
    <row r="285" ht="12">
      <c r="P285" s="33"/>
    </row>
    <row r="286" ht="12">
      <c r="P286" s="33"/>
    </row>
    <row r="287" ht="12">
      <c r="P287" s="33"/>
    </row>
    <row r="288" ht="12">
      <c r="P288" s="33"/>
    </row>
    <row r="289" ht="12">
      <c r="P289" s="33"/>
    </row>
    <row r="290" ht="12">
      <c r="P290" s="33"/>
    </row>
    <row r="291" ht="12">
      <c r="P291" s="33"/>
    </row>
    <row r="292" ht="12">
      <c r="P292" s="33"/>
    </row>
    <row r="293" ht="12">
      <c r="P293" s="33"/>
    </row>
    <row r="294" ht="12">
      <c r="P294" s="33"/>
    </row>
    <row r="295" ht="12">
      <c r="P295" s="33"/>
    </row>
    <row r="296" ht="12">
      <c r="P296" s="33"/>
    </row>
    <row r="297" ht="12">
      <c r="P297" s="33"/>
    </row>
    <row r="298" ht="12">
      <c r="P298" s="33"/>
    </row>
    <row r="299" ht="12">
      <c r="P299" s="33"/>
    </row>
    <row r="300" ht="12">
      <c r="P300" s="33"/>
    </row>
    <row r="301" ht="12">
      <c r="P301" s="33"/>
    </row>
    <row r="302" ht="12">
      <c r="P302" s="33"/>
    </row>
    <row r="303" ht="12">
      <c r="P303" s="33"/>
    </row>
    <row r="304" ht="12">
      <c r="P304" s="33"/>
    </row>
    <row r="305" ht="12">
      <c r="P305" s="33"/>
    </row>
    <row r="306" ht="12">
      <c r="P306" s="33"/>
    </row>
    <row r="307" ht="12">
      <c r="P307" s="33"/>
    </row>
    <row r="308" ht="12">
      <c r="P308" s="33"/>
    </row>
    <row r="309" ht="12">
      <c r="P309" s="33"/>
    </row>
    <row r="310" ht="12">
      <c r="P310" s="33"/>
    </row>
    <row r="311" ht="12">
      <c r="P311" s="33"/>
    </row>
    <row r="312" ht="12">
      <c r="P312" s="33"/>
    </row>
    <row r="313" ht="12">
      <c r="P313" s="33"/>
    </row>
    <row r="314" ht="12">
      <c r="P314" s="33"/>
    </row>
    <row r="315" ht="12">
      <c r="P315" s="33"/>
    </row>
    <row r="316" ht="12">
      <c r="P316" s="33"/>
    </row>
    <row r="317" ht="12">
      <c r="P317" s="33"/>
    </row>
    <row r="318" ht="12">
      <c r="P318" s="33"/>
    </row>
    <row r="319" ht="12">
      <c r="P319" s="33"/>
    </row>
    <row r="320" ht="12">
      <c r="P320" s="33"/>
    </row>
    <row r="321" ht="12">
      <c r="P321" s="33"/>
    </row>
    <row r="322" ht="12">
      <c r="P322" s="33"/>
    </row>
    <row r="323" ht="12">
      <c r="P323" s="33"/>
    </row>
    <row r="324" ht="12">
      <c r="P324" s="33"/>
    </row>
    <row r="325" ht="12">
      <c r="P325" s="33"/>
    </row>
    <row r="326" ht="12">
      <c r="P326" s="33"/>
    </row>
    <row r="327" ht="12">
      <c r="P327" s="33"/>
    </row>
    <row r="328" ht="12">
      <c r="P328" s="33"/>
    </row>
    <row r="329" ht="12">
      <c r="P329" s="33"/>
    </row>
    <row r="330" ht="12">
      <c r="P330" s="33"/>
    </row>
    <row r="331" ht="12">
      <c r="P331" s="33"/>
    </row>
    <row r="332" ht="12">
      <c r="P332" s="33"/>
    </row>
    <row r="333" ht="12">
      <c r="P333" s="33"/>
    </row>
    <row r="334" ht="12">
      <c r="P334" s="33"/>
    </row>
    <row r="335" ht="12">
      <c r="P335" s="33"/>
    </row>
    <row r="336" ht="12">
      <c r="P336" s="33"/>
    </row>
    <row r="337" ht="12">
      <c r="P337" s="33"/>
    </row>
    <row r="338" ht="12">
      <c r="P338" s="33"/>
    </row>
    <row r="339" ht="12">
      <c r="P339" s="33"/>
    </row>
    <row r="340" ht="12">
      <c r="P340" s="33"/>
    </row>
    <row r="341" ht="12">
      <c r="P341" s="33"/>
    </row>
    <row r="342" ht="12">
      <c r="P342" s="33"/>
    </row>
    <row r="343" ht="12">
      <c r="P343" s="33"/>
    </row>
  </sheetData>
  <sheetProtection/>
  <mergeCells count="3">
    <mergeCell ref="C2:J2"/>
    <mergeCell ref="A5:J5"/>
    <mergeCell ref="A3:D3"/>
  </mergeCells>
  <dataValidations count="3">
    <dataValidation type="whole" operator="greaterThanOrEqual" allowBlank="1" showInputMessage="1" showErrorMessage="1" sqref="J13:J18 J9:J11">
      <formula1>0</formula1>
    </dataValidation>
    <dataValidation type="list" allowBlank="1" showInputMessage="1" showErrorMessage="1" sqref="I9:I11 D13:I18 D10:H11 D9">
      <formula1>$M$2</formula1>
    </dataValidation>
    <dataValidation operator="notEqual" allowBlank="1" showInputMessage="1" showErrorMessage="1" sqref="B13:C18 B9:C11 E9:H9"/>
  </dataValidations>
  <printOptions/>
  <pageMargins left="0.75" right="0.75" top="1" bottom="1" header="0.5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Гутман ЕЮ</cp:lastModifiedBy>
  <cp:lastPrinted>2017-06-28T09:30:51Z</cp:lastPrinted>
  <dcterms:created xsi:type="dcterms:W3CDTF">2007-08-20T07:09:26Z</dcterms:created>
  <dcterms:modified xsi:type="dcterms:W3CDTF">2017-06-28T09:30:58Z</dcterms:modified>
  <cp:category/>
  <cp:version/>
  <cp:contentType/>
  <cp:contentStatus/>
</cp:coreProperties>
</file>